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52" windowHeight="10605" tabRatio="211"/>
  </bookViews>
  <sheets>
    <sheet name="Sheet1" sheetId="1" r:id="rId1"/>
    <sheet name="Sheet2" sheetId="2" r:id="rId2"/>
  </sheets>
  <definedNames>
    <definedName name="_xlnm._FilterDatabase" localSheetId="0" hidden="1">Sheet1!$A$3:$X$408</definedName>
    <definedName name="_xlnm.Print_Area" localSheetId="0">Sheet1!$A$1:$W$409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<sst xmlns="http://schemas.openxmlformats.org/spreadsheetml/2006/main" count="7087" uniqueCount="2055">
  <si>
    <t>贵州省2025年第一批向社会资本推介项目三张清单</t>
  </si>
  <si>
    <t>单位：万元</t>
  </si>
  <si>
    <t>序号</t>
  </si>
  <si>
    <t xml:space="preserve">项目代码
</t>
  </si>
  <si>
    <t>项目名称</t>
  </si>
  <si>
    <t>所属市州</t>
  </si>
  <si>
    <t xml:space="preserve">建设地点
</t>
  </si>
  <si>
    <t>主要建设内容及规模</t>
  </si>
  <si>
    <t>总投资</t>
  </si>
  <si>
    <t>项目资本金</t>
  </si>
  <si>
    <t>所属行业</t>
  </si>
  <si>
    <t>项目类型</t>
  </si>
  <si>
    <t>项目（法人）单位</t>
  </si>
  <si>
    <t xml:space="preserve">推介时的项目法人性质
</t>
  </si>
  <si>
    <t>拟引入民间资本方式</t>
  </si>
  <si>
    <r>
      <rPr>
        <b/>
        <sz val="10"/>
        <rFont val="宋体"/>
        <charset val="134"/>
      </rPr>
      <t>拟引入民间资本方式为</t>
    </r>
    <r>
      <rPr>
        <b/>
        <sz val="10"/>
        <rFont val="Arial"/>
        <charset val="134"/>
      </rPr>
      <t>“</t>
    </r>
    <r>
      <rPr>
        <b/>
        <sz val="10"/>
        <rFont val="宋体"/>
        <charset val="134"/>
      </rPr>
      <t>其他</t>
    </r>
    <r>
      <rPr>
        <b/>
        <sz val="10"/>
        <rFont val="Arial"/>
        <charset val="134"/>
      </rPr>
      <t>”</t>
    </r>
    <r>
      <rPr>
        <b/>
        <sz val="10"/>
        <rFont val="宋体"/>
        <charset val="134"/>
      </rPr>
      <t xml:space="preserve">的说明
</t>
    </r>
  </si>
  <si>
    <t>项目回报机制</t>
  </si>
  <si>
    <r>
      <rPr>
        <b/>
        <sz val="10"/>
        <rFont val="宋体"/>
        <charset val="134"/>
      </rPr>
      <t>项目回报机制为</t>
    </r>
    <r>
      <rPr>
        <b/>
        <sz val="10"/>
        <rFont val="Arial"/>
        <charset val="134"/>
      </rPr>
      <t>“</t>
    </r>
    <r>
      <rPr>
        <b/>
        <sz val="10"/>
        <rFont val="宋体"/>
        <charset val="134"/>
      </rPr>
      <t>其他</t>
    </r>
    <r>
      <rPr>
        <b/>
        <sz val="10"/>
        <rFont val="Arial"/>
        <charset val="134"/>
      </rPr>
      <t>”</t>
    </r>
    <r>
      <rPr>
        <b/>
        <sz val="10"/>
        <rFont val="宋体"/>
        <charset val="134"/>
      </rPr>
      <t xml:space="preserve">的说明
</t>
    </r>
  </si>
  <si>
    <t xml:space="preserve">项目进展
</t>
  </si>
  <si>
    <t>建设项目用地预审</t>
  </si>
  <si>
    <t>建设项目环境影响评价进展情况</t>
  </si>
  <si>
    <t>行业主管部门意见（同意或不同意推荐）</t>
  </si>
  <si>
    <t xml:space="preserve">政府支持
方式
</t>
  </si>
  <si>
    <t>项目联系人/联系电话</t>
  </si>
  <si>
    <t>是否可以公开（填是或否）</t>
  </si>
  <si>
    <t xml:space="preserve">       合计（401个）</t>
  </si>
  <si>
    <t>一、重大工程和补短板项目清单（213个）</t>
  </si>
  <si>
    <t>2109-520103-04-01-617207</t>
  </si>
  <si>
    <t>贵阳市云岩区新印厂周边街区城市更新改造项目</t>
  </si>
  <si>
    <t>贵阳市</t>
  </si>
  <si>
    <t>云岩区</t>
  </si>
  <si>
    <t>总建筑面积为25.45万平方米，改造户数 1559 户；拆除新建 605 户、拆除面积5万平方米，占改造总面积19.66%;新建计容建筑面积约9.93万平方米，拆建比为1:1.98；改造修缮954户、20.45万平方米;回迁安置303户。</t>
  </si>
  <si>
    <t>房屋建筑业</t>
  </si>
  <si>
    <t>备案</t>
  </si>
  <si>
    <t>贵阳云岩友新城市更新项目建设有限公司</t>
  </si>
  <si>
    <t>国企</t>
  </si>
  <si>
    <t>其他</t>
  </si>
  <si>
    <t>银行或金融机构融资</t>
  </si>
  <si>
    <t>纯市场化经营</t>
  </si>
  <si>
    <t>—</t>
  </si>
  <si>
    <t>地块已摘牌，正在办理征收手续</t>
  </si>
  <si>
    <t>已完成</t>
  </si>
  <si>
    <t>同意</t>
  </si>
  <si>
    <t>李家鹏18198575698</t>
  </si>
  <si>
    <t>是</t>
  </si>
  <si>
    <t>2501-520103-04-01-454875</t>
  </si>
  <si>
    <t>云岩区黔灵村片区城中村改造建设项目</t>
  </si>
  <si>
    <t>项目建设3块居住用地，用地面积约206.75亩。总建筑面积74122平方米，建设住宅、社区配套及停车场。</t>
  </si>
  <si>
    <t>贵阳云岩贵中土地开发基本建设投资管理集团有限公司</t>
  </si>
  <si>
    <t>土地出让</t>
  </si>
  <si>
    <t>正在办理入库手续</t>
  </si>
  <si>
    <t>不涉及</t>
  </si>
  <si>
    <t>正在办理</t>
  </si>
  <si>
    <t>2501-520103-04-01-863309</t>
  </si>
  <si>
    <t>云岩区沙河村石洞坡城中村改造项目</t>
  </si>
  <si>
    <t>项目建设3块居住用地，用地面积约97.12亩。总建筑面积301844平方米，建设住宅、商业、社区配套及停车场。</t>
  </si>
  <si>
    <t>2204-520111-04-01-907628</t>
  </si>
  <si>
    <t>贵阳市花溪区思雅污水处理厂</t>
  </si>
  <si>
    <t>花溪区</t>
  </si>
  <si>
    <t>建筑面积约1.6万平方米，配套修建进水管道、尾水管道等，污水处理厂日均污水处理规模4万吨/天，建成后主要处理花溪区思雅片区范围内生活污水。</t>
  </si>
  <si>
    <t>水生产和供应业</t>
  </si>
  <si>
    <t>贵阳花溪城南水环境有限公司</t>
  </si>
  <si>
    <t>前期工作</t>
  </si>
  <si>
    <t>杨长演13608537728</t>
  </si>
  <si>
    <t>2202-520111-04-01-306824</t>
  </si>
  <si>
    <t>花溪公园配套服务（乡贤里）项目</t>
  </si>
  <si>
    <t>恢复花溪公园原清晖楼、借花草堂、乡贤祠等人文、历史建筑，并配套建设花溪公园游客服务中心、公共厕所、医疗救助站、管理办公用房、广播室、监控室等旅游配套设施。</t>
  </si>
  <si>
    <t>公共设施管理业</t>
  </si>
  <si>
    <t>贵阳旅游文化投资开发经营有限公司</t>
  </si>
  <si>
    <t>在建</t>
  </si>
  <si>
    <t>付晓兰18985036898</t>
  </si>
  <si>
    <t>2304-520112-04-05-701643</t>
  </si>
  <si>
    <t>乌当区东风镇停车场及配套设施建设项目</t>
  </si>
  <si>
    <t>乌当区</t>
  </si>
  <si>
    <t>规划总建筑面积为26659.57平方米，其中计容建筑面积为5589平方米，不计容建筑面积为21070平方米（规划设计606个停车位，其中市内停车位528个，室外停车位78个）。</t>
  </si>
  <si>
    <t>道路运输业</t>
  </si>
  <si>
    <t>贵阳乌当五福城市更新发展有限公司</t>
  </si>
  <si>
    <t>民企</t>
  </si>
  <si>
    <t>合作运营</t>
  </si>
  <si>
    <t>项目运营收入</t>
  </si>
  <si>
    <t>投资补助</t>
  </si>
  <si>
    <t>陈林15685903473</t>
  </si>
  <si>
    <t>2405-520112-04-01-982863</t>
  </si>
  <si>
    <t>乌当区东部城区农产品大型集散中心建设项目</t>
  </si>
  <si>
    <t>用地面积约68200㎡，建设粮油市城区、蔬菜市城区、水果市场区、农产品交易中心、仓储物流园，总建筑面积68200㎡；主要建设内容：供销农超中心土建工程、装饰装修工程、水电安装工程、消防及暖通工程、设备购置及室外配套相关等工程。</t>
  </si>
  <si>
    <t>交通运输、仓储和邮政业-装卸搬运和仓储业</t>
  </si>
  <si>
    <t>贵阳乌当产投发展有限公司</t>
  </si>
  <si>
    <t>2211-520113-04-01-414873</t>
  </si>
  <si>
    <t>白云区平急两用医养融合中心建设项目（一期）</t>
  </si>
  <si>
    <t>白云区</t>
  </si>
  <si>
    <t>总建筑面积约34000㎡，设计床位250张，主要建设医院门诊综合楼，康复康养中心、住院部、地下停车场及其他配套附属设施等。</t>
  </si>
  <si>
    <t>卫生</t>
  </si>
  <si>
    <t>贵阳白云城市运营维护投资有限公司</t>
  </si>
  <si>
    <t>股权投资</t>
  </si>
  <si>
    <t>付泽宇1809651408</t>
  </si>
  <si>
    <t>2310-520113-04-01-899801</t>
  </si>
  <si>
    <t>白云区全民健身体育中心建设项目</t>
  </si>
  <si>
    <t>建筑规模约20000㎡，主要建设篮球场、羽毛球场、乒乓球场，室外道路，室内装修工程、室外综合管网、景观绿化、室外照明系统等附属设施。</t>
  </si>
  <si>
    <t>体育</t>
  </si>
  <si>
    <t>2401-520113-04-01-652340</t>
  </si>
  <si>
    <t>金融北城城中村改造项目（一期）</t>
  </si>
  <si>
    <t>改造500户，约1000人。改造方式为拆除重建，采用异地安置方式改造。改造范围总用地面积约412.88亩</t>
  </si>
  <si>
    <t>房地产业</t>
  </si>
  <si>
    <t>贵阳市白云城市建设投资集团公司</t>
  </si>
  <si>
    <t>民营资本控股或参股</t>
  </si>
  <si>
    <t>赵科15286036157</t>
  </si>
  <si>
    <t>2208-520113-04-05-131595</t>
  </si>
  <si>
    <t>白云区美馨苑安置楼建设项目</t>
  </si>
  <si>
    <t>总建面约29万㎡，新建安置用房、小区道路、停车场、绿化及其他配套设施等。</t>
  </si>
  <si>
    <t>贵阳白云实业发展（集团）有限公司</t>
  </si>
  <si>
    <t>民营资本参股</t>
  </si>
  <si>
    <t>桂诗阳15761660356</t>
  </si>
  <si>
    <t>2020-520113-47-01-405940</t>
  </si>
  <si>
    <t>白云区鸡场棚户区城中村改造东片区（铝兴南路二三期）安置点项目</t>
  </si>
  <si>
    <t>分两期建设，其中二期规划建设用地面积31171.74㎡,三期规划建设用地面积24696.21㎡。项目总建筑面积225932㎡，其中二期144677.43㎡；三期81254.59㎡，共计安置户数1695户。项目总投资15.6亿元。</t>
  </si>
  <si>
    <t>贵阳白云城市发展控股集团有限公司</t>
  </si>
  <si>
    <t>刘宇 15329409599</t>
  </si>
  <si>
    <t>2301-520113-04-01-186093</t>
  </si>
  <si>
    <t>贵州宇航职业技能技术学校建设项目</t>
  </si>
  <si>
    <t>项目用地面积130亩，总建筑67518 平方米，新建教学实训楼、宿舍、图书阅览室、心理咨询室、教研室、行政用房、食堂、风雨操场、停车位及其他附属用房等。</t>
  </si>
  <si>
    <t>教育</t>
  </si>
  <si>
    <t>贵州宇嘉教育咨询有限公司</t>
  </si>
  <si>
    <t>合作经营</t>
  </si>
  <si>
    <t>王成平13027853007</t>
  </si>
  <si>
    <t>2020-520113-47-01-410244</t>
  </si>
  <si>
    <t>白云区鸡场棚户区城中村改造东片区（鸡场村一期）安置房建设项目</t>
  </si>
  <si>
    <t>建设规模：项目规划建设用地面积22641.14㎡，建筑总面积106817.26㎡，计容面79201.85㎡、总高76.6-92.7m。建设安置房共5栋，地下2层，地上1#楼25层、2#楼27层、3#楼27层、4#楼25层、5#楼31层，总户数643户，安置户型面积分别为63.63㎡、94.4㎡、94.54㎡、94.55㎡、94.91㎡五个户型。容积率3.5，绿化率35%、建筑密度24%，总停车位795个。</t>
  </si>
  <si>
    <t>2405-520113-04-01-240290</t>
  </si>
  <si>
    <t>白云区果林酒店</t>
  </si>
  <si>
    <t>建筑面积2.5万㎡，打造四层集中客房，布局独栋别墅、双拼联排别墅，景观合院房等。</t>
  </si>
  <si>
    <t>住宿业</t>
  </si>
  <si>
    <t>贵阳白云农投运营发展集团有限公司</t>
  </si>
  <si>
    <t>马莉18985029758</t>
  </si>
  <si>
    <t>2301-520113-04-01-676694</t>
  </si>
  <si>
    <t>白云区智慧云享现代农产品加工及冷链物流示范园建设项目（白云区美富力厂房改造项目）</t>
  </si>
  <si>
    <t>位于白云区麦架镇，总建筑面积7.7万方； 建设内容：对原美富力7.7万㎡厂房进行改造，改造完成后交付中民海富项目使用。</t>
  </si>
  <si>
    <t>农副食品加工业</t>
  </si>
  <si>
    <t>租金回报</t>
  </si>
  <si>
    <t>2203-520123-04-01-699588</t>
  </si>
  <si>
    <t>修文县贵州山地农业机械装备产业园及配套设施项目（一期）-标准厂房</t>
  </si>
  <si>
    <t>修文县</t>
  </si>
  <si>
    <t>项目总用地面积148167平方米，总建筑面积131808.16平方米，其中地上建筑面积120842平方米，建设内容包含生产厂房、配套用房、厂区道路等配套基础设施。</t>
  </si>
  <si>
    <t>金属制品业</t>
  </si>
  <si>
    <t>修文县住房投资开发有限责任公司</t>
  </si>
  <si>
    <t>屈直18685005598</t>
  </si>
  <si>
    <t>2402-520122-04-05-680899</t>
  </si>
  <si>
    <t>息烽县工业产业园区综合服务提升工程项目</t>
  </si>
  <si>
    <t>息烽县</t>
  </si>
  <si>
    <t>建设经营性项目加油站、货运停车场、广告位、充电桩、智慧管理系统、蒸汽、污水、供水管网，配套产业园区道路3.5KM。</t>
  </si>
  <si>
    <t>建筑业</t>
  </si>
  <si>
    <t>贵阳恒立工程管理服务有限公司</t>
  </si>
  <si>
    <t>代建</t>
  </si>
  <si>
    <t>资源综合开发利用</t>
  </si>
  <si>
    <t>陈文豪17311985434</t>
  </si>
  <si>
    <t>2405-520122-04-05-829255</t>
  </si>
  <si>
    <t>息烽县平急两用仓储配送中心建设项目</t>
  </si>
  <si>
    <t>城乡物流集中配送中心 19999.28㎡、仓储中心9777.68㎡、应急指挥调度中心4252.10㎡、设备用房423.40㎡、门卫室18㎡及配套附属设施等，并购置配套设备。</t>
  </si>
  <si>
    <t>贵州驰城物流运输有限公司</t>
  </si>
  <si>
    <t>刘伟
15285582898</t>
  </si>
  <si>
    <t>2401-520122-04-05-850731</t>
  </si>
  <si>
    <t>息烽县北门大酒店提质改造工程</t>
  </si>
  <si>
    <t>酒店及其附属用房面积为27274㎡，共25+1层。 -1层为地下车库，共计140个停车位；1F层为酒店大堂与自助餐厅；2F-3F层为宴会厅包房和一间295㎡的特殊餐厅；附属用房的3F至4F层为大宴会厅，面积485㎡，层高8.8m,可容纳290座；酒店3#楼4F-8F层为商业用房；9F-24F层为酒店客房；25F层为行政会议室。</t>
  </si>
  <si>
    <t>息烽县城投房地产开发有限公司</t>
  </si>
  <si>
    <t>何佳隆18084358328</t>
  </si>
  <si>
    <t>2410-520122-04-05-507567</t>
  </si>
  <si>
    <t>贵阳市息烽县工业园区配套循环利用公共固废渣场项目</t>
  </si>
  <si>
    <t>新建总库容约860万立方米的三等公共库一座，包含新建主坝1座、截洪沟、调节池、沉淀池及配套运输道路、废渣综合循环利用设施设备等附属设施建设</t>
  </si>
  <si>
    <t>固体废物治理</t>
  </si>
  <si>
    <t>民营资本100%持股</t>
  </si>
  <si>
    <t>陈文豪/17311985434</t>
  </si>
  <si>
    <t>2110-520114-04-01-624528</t>
  </si>
  <si>
    <t>贵惠大道一号加油站</t>
  </si>
  <si>
    <t>贵阳市经济技术开发区</t>
  </si>
  <si>
    <t>总建筑面积751平方米，其中罩棚面积301平方米，站房400平方米，油罐3个，加油机4台，并配套建设非油设施。</t>
  </si>
  <si>
    <t>零售业</t>
  </si>
  <si>
    <t>贵阳汇通科腾能源发展有限公司</t>
  </si>
  <si>
    <t>杨帆19985990309</t>
  </si>
  <si>
    <t>2110-520114-04-01-607294</t>
  </si>
  <si>
    <t>贵惠大道二号加油站</t>
  </si>
  <si>
    <t>总建筑面积740平方米，其中罩棚面积280平方米，站房350平方米，油罐3个，加油机4台，并配套建设非油设施。</t>
  </si>
  <si>
    <t>2105-520114-04-01-608008</t>
  </si>
  <si>
    <t>泰和嘉鸿加油站</t>
  </si>
  <si>
    <r>
      <rPr>
        <sz val="9"/>
        <rFont val="宋体"/>
        <charset val="134"/>
        <scheme val="minor"/>
      </rPr>
      <t>二级加油加气站，油罐罐体总容量为：150m</t>
    </r>
    <r>
      <rPr>
        <sz val="9"/>
        <rFont val="宋体"/>
        <charset val="0"/>
        <scheme val="minor"/>
      </rPr>
      <t>³</t>
    </r>
    <r>
      <rPr>
        <sz val="9"/>
        <rFont val="宋体"/>
        <charset val="134"/>
        <scheme val="minor"/>
      </rPr>
      <t>，其中92号汽油60m</t>
    </r>
    <r>
      <rPr>
        <sz val="9"/>
        <rFont val="宋体"/>
        <charset val="0"/>
        <scheme val="minor"/>
      </rPr>
      <t>³</t>
    </r>
    <r>
      <rPr>
        <sz val="9"/>
        <rFont val="宋体"/>
        <charset val="134"/>
        <scheme val="minor"/>
      </rPr>
      <t>，95号汽油30m</t>
    </r>
    <r>
      <rPr>
        <sz val="9"/>
        <rFont val="宋体"/>
        <charset val="0"/>
        <scheme val="minor"/>
      </rPr>
      <t>³</t>
    </r>
    <r>
      <rPr>
        <sz val="9"/>
        <rFont val="宋体"/>
        <charset val="134"/>
        <scheme val="minor"/>
      </rPr>
      <t>，0号柴油60m</t>
    </r>
    <r>
      <rPr>
        <sz val="9"/>
        <rFont val="宋体"/>
        <charset val="0"/>
        <scheme val="minor"/>
      </rPr>
      <t>³</t>
    </r>
    <r>
      <rPr>
        <sz val="9"/>
        <rFont val="宋体"/>
        <charset val="134"/>
        <scheme val="minor"/>
      </rPr>
      <t>（柴油容量计半），M100甲醇30m</t>
    </r>
    <r>
      <rPr>
        <sz val="9"/>
        <rFont val="宋体"/>
        <charset val="0"/>
        <scheme val="minor"/>
      </rPr>
      <t>³</t>
    </r>
  </si>
  <si>
    <t>贵阳泰和嘉鸿能源有限公司</t>
  </si>
  <si>
    <t>余建红13639130873</t>
  </si>
  <si>
    <t>2406-520184-04-01-260366</t>
  </si>
  <si>
    <t>贵阳综合保税区保税馨港宿舍型保障性租赁住房项目</t>
  </si>
  <si>
    <t>贵阳综合保税区</t>
  </si>
  <si>
    <t>项目总用地面积为21906.60㎡，其中建设用地面积10267.31㎡。总建筑面积38813.96㎡，其中计容面积30281.28㎡，不计容面积8532.68㎡。容积率2.95，建筑密度21.74％，绿化率35.01％。项目主要建设保障性住宅29907.34㎡、配套用房373.94㎡、地下室及非机动车库8532.68㎡，住宅套数510套，可居住人数为 1087人，停车位数量共计213个，充电桩21台，非机动车停车位510个。</t>
  </si>
  <si>
    <t>贵阳综合保税区贵综开发建设有限公司</t>
  </si>
  <si>
    <t>民营资本100%持股、民营资本控股、民营资本参股、代建</t>
  </si>
  <si>
    <t>已拿地和备案</t>
  </si>
  <si>
    <t>资本金注入、投资补助</t>
  </si>
  <si>
    <t>唐杰18785162129</t>
  </si>
  <si>
    <t>2301-520300-04-01-924059</t>
  </si>
  <si>
    <t>湄潭县小河水库工程</t>
  </si>
  <si>
    <t>遵义市</t>
  </si>
  <si>
    <t>湄潭县鱼泉街道</t>
  </si>
  <si>
    <r>
      <rPr>
        <sz val="9"/>
        <rFont val="宋体"/>
        <charset val="134"/>
        <scheme val="minor"/>
      </rPr>
      <t>新建小（</t>
    </r>
    <r>
      <rPr>
        <sz val="9"/>
        <rFont val="宋体"/>
        <charset val="0"/>
        <scheme val="minor"/>
      </rPr>
      <t>1</t>
    </r>
    <r>
      <rPr>
        <sz val="9"/>
        <rFont val="宋体"/>
        <charset val="134"/>
        <scheme val="minor"/>
      </rPr>
      <t>）型水库一座，总库容</t>
    </r>
    <r>
      <rPr>
        <sz val="9"/>
        <rFont val="宋体"/>
        <charset val="0"/>
        <scheme val="minor"/>
      </rPr>
      <t>408</t>
    </r>
    <r>
      <rPr>
        <sz val="9"/>
        <rFont val="宋体"/>
        <charset val="134"/>
        <scheme val="minor"/>
      </rPr>
      <t>万立方米，建设水库大坝枢纽、输配水管网等。</t>
    </r>
  </si>
  <si>
    <t>水利管理业</t>
  </si>
  <si>
    <t>审批</t>
  </si>
  <si>
    <t>贵州湄潭三美水资源开发投资有限公司</t>
  </si>
  <si>
    <t>民营资本控股</t>
  </si>
  <si>
    <t>已办理</t>
  </si>
  <si>
    <t>资本金注入</t>
  </si>
  <si>
    <t>王丹枫13511875454</t>
  </si>
  <si>
    <t>2019-20000-76-01-08198</t>
  </si>
  <si>
    <t>遵义市播州区马蹄水库工程</t>
  </si>
  <si>
    <t>播州区马蹄镇</t>
  </si>
  <si>
    <t>总库容1310万立方米，主要建设内容为枢纽工程、输水工程等，工程任务为供水、灌溉，年供水量1835万立方米。</t>
  </si>
  <si>
    <t>遵义市播州区水库建设和运行服务中心</t>
  </si>
  <si>
    <t>事业单位</t>
  </si>
  <si>
    <t>特许经营</t>
  </si>
  <si>
    <r>
      <rPr>
        <sz val="9"/>
        <rFont val="宋体"/>
        <charset val="134"/>
        <scheme val="minor"/>
      </rPr>
      <t>高洪</t>
    </r>
    <r>
      <rPr>
        <sz val="9"/>
        <rFont val="宋体"/>
        <charset val="0"/>
        <scheme val="minor"/>
      </rPr>
      <t xml:space="preserve">
15285119812</t>
    </r>
  </si>
  <si>
    <t>2020-520000-76-01-410443</t>
  </si>
  <si>
    <t>余庆县两岔河水库工程</t>
  </si>
  <si>
    <t>余庆县关兴镇</t>
  </si>
  <si>
    <t>总库容1172万立方米，主要建设枢纽工程、输水工程等，工程任务为供水、灌溉，年供水量943.1万立方米，输水管道总长13.11千米，各灌溉支干管总长14.93千米。</t>
  </si>
  <si>
    <t>余庆县重点水源保护服务中心</t>
  </si>
  <si>
    <t>廖余
18285254626</t>
  </si>
  <si>
    <t>2410-520328-04-01-133908</t>
  </si>
  <si>
    <t>湄潭县高台水库工程</t>
  </si>
  <si>
    <t>湄潭县高台镇</t>
  </si>
  <si>
    <t>总库容1360万立方米，主要建设枢纽工程、输水工程等，工程任务为供水、灌溉，年供水量1877万立方米。</t>
  </si>
  <si>
    <t>贵州和平（苟江）经济开发区平急两用物流仓储建设项目</t>
  </si>
  <si>
    <t>播州区</t>
  </si>
  <si>
    <t>项目总占地约205亩，规划总建筑面积164000㎡，主要包括仓储厂房100000㎡、分捡中心及商品交易中心54000㎡、相关配套用房10000㎡及充电桩等其他配套设施。</t>
  </si>
  <si>
    <t>仓储物流</t>
  </si>
  <si>
    <t>遵义播投工业（集团）有限责任公司</t>
  </si>
  <si>
    <t>/</t>
  </si>
  <si>
    <t>已取得用地</t>
  </si>
  <si>
    <t>正在开展准备工作</t>
  </si>
  <si>
    <t>付远甲15186685735</t>
  </si>
  <si>
    <t>翁马铁路（茅栗区域）货运场建设项目</t>
  </si>
  <si>
    <t>依托瓮马铁路货运场（茅栗）出站口优势，利用茅栗镇区域内的石灰岩运往重庆方向，将外矿石（铝土矿）进行堆放、破碎、处理等，同步开展贸易，配套建设其他附属设施。</t>
  </si>
  <si>
    <t>用地预审已通过</t>
  </si>
  <si>
    <t>谋划阶段，暂无</t>
  </si>
  <si>
    <t>遵义高新区智算中心建设项目</t>
  </si>
  <si>
    <t>红花岗区遵义高新区</t>
  </si>
  <si>
    <t>购置土地50亩，建设算力规模达3000P的智算中心（一期1000P），为全市城市管理、产业发展提供算力支持，接入全国一体化算力网。</t>
  </si>
  <si>
    <t>软件和信息技术服务业</t>
  </si>
  <si>
    <r>
      <rPr>
        <sz val="9"/>
        <rFont val="宋体"/>
        <charset val="134"/>
        <scheme val="minor"/>
      </rPr>
      <t>民营资本</t>
    </r>
    <r>
      <rPr>
        <sz val="9"/>
        <rFont val="宋体"/>
        <charset val="0"/>
        <scheme val="minor"/>
      </rPr>
      <t>100%</t>
    </r>
    <r>
      <rPr>
        <sz val="9"/>
        <rFont val="宋体"/>
        <charset val="134"/>
        <scheme val="minor"/>
      </rPr>
      <t>持股</t>
    </r>
  </si>
  <si>
    <t>谋划</t>
  </si>
  <si>
    <r>
      <rPr>
        <sz val="9"/>
        <rFont val="宋体"/>
        <charset val="134"/>
        <scheme val="minor"/>
      </rPr>
      <t>唐晓</t>
    </r>
    <r>
      <rPr>
        <sz val="9"/>
        <rFont val="宋体"/>
        <charset val="0"/>
        <scheme val="minor"/>
      </rPr>
      <t xml:space="preserve">
18208452645</t>
    </r>
  </si>
  <si>
    <t>红花岗区医疗康养综合体项目</t>
  </si>
  <si>
    <t>红花岗区忠庄街道</t>
  </si>
  <si>
    <t>在区中医院1号2号楼约9000㎡及大堰河湿地公园约16000㎡打造医养结合示范点，项目预计新增养老服务床位578张，其中红花岗区中医院医养中心200张，大堰河湿地公园康养中心378张，</t>
  </si>
  <si>
    <t>卫生和社会工作</t>
  </si>
  <si>
    <t>罗超
28435733</t>
  </si>
  <si>
    <t>红花岗区社区养老服务项目</t>
  </si>
  <si>
    <t>红花岗区</t>
  </si>
  <si>
    <t>利用红花岗区范围内国有存量资产、社区养老用房建设10000平方米的社区养老服务驿站，搭建社区养老服务网络，打造社区养老服务在线服务平台，形成多个养老服务中心+一个养老服务平台平台，构建社区基层养老医养融合示范基地。</t>
  </si>
  <si>
    <t>遵义市废旧资源循环利用分拣交易中心工程项目</t>
  </si>
  <si>
    <t>新建1座废旧资源循环利用分拣中心，计划建筑面积62667.5平方米，包括废旧资源分拣车间、大件垃圾处理车间、有害垃圾暂存间、交易平台和生产辅助设施。</t>
  </si>
  <si>
    <t>生态保护和环境综合治理</t>
  </si>
  <si>
    <r>
      <rPr>
        <sz val="9"/>
        <rFont val="宋体"/>
        <charset val="134"/>
        <scheme val="minor"/>
      </rPr>
      <t>郑爽</t>
    </r>
    <r>
      <rPr>
        <sz val="9"/>
        <rFont val="宋体"/>
        <charset val="0"/>
        <scheme val="minor"/>
      </rPr>
      <t xml:space="preserve">
1858671980</t>
    </r>
  </si>
  <si>
    <t>2016-520303-38-01-415987</t>
  </si>
  <si>
    <t>遵义经济技术开发区高新标准化厂房四期工程</t>
  </si>
  <si>
    <t>汇川区高坪镇双狮村</t>
  </si>
  <si>
    <t>总占地面积为223277㎡，主要建设科技城和标准化厂房：科技城总建筑面积为91378㎡，标准化厂房总建筑面积为380818㎡。</t>
  </si>
  <si>
    <t>遵义市高新产业应用有限责任公司</t>
  </si>
  <si>
    <t>委托运营</t>
  </si>
  <si>
    <t>厂房租赁及物业管理收入</t>
  </si>
  <si>
    <t>已完工，并交付使用</t>
  </si>
  <si>
    <t>直接投资</t>
  </si>
  <si>
    <r>
      <rPr>
        <sz val="9"/>
        <rFont val="宋体"/>
        <charset val="134"/>
        <scheme val="minor"/>
      </rPr>
      <t>郑五一</t>
    </r>
    <r>
      <rPr>
        <sz val="9"/>
        <rFont val="宋体"/>
        <charset val="0"/>
        <scheme val="minor"/>
      </rPr>
      <t>15599260051</t>
    </r>
  </si>
  <si>
    <t>2208-520303-04-01-623546</t>
  </si>
  <si>
    <t>遵义娄山关望苍山康旅融合度假公寓建设项目</t>
  </si>
  <si>
    <t>汇川区板桥镇</t>
  </si>
  <si>
    <t>总用地面积36227平方米，总建筑面积55065.91平方米（地上建筑42169.91平方米，地下建筑12896平方米）。其中一期建设2#、3#、4#号楼，占地面积为15119.17平方米，建筑面积为17582.91平方米；二期建设1#、5#、6#、7#、8#号楼，占地面积21108平方米，建筑面积为37483平方米。</t>
  </si>
  <si>
    <t>遵义长征小镇旅游开发建设有限公司</t>
  </si>
  <si>
    <r>
      <rPr>
        <sz val="9"/>
        <rFont val="宋体"/>
        <charset val="134"/>
        <scheme val="minor"/>
      </rPr>
      <t>姚禹</t>
    </r>
    <r>
      <rPr>
        <sz val="9"/>
        <rFont val="宋体"/>
        <charset val="0"/>
        <scheme val="minor"/>
      </rPr>
      <t>15180752414</t>
    </r>
  </si>
  <si>
    <t>2208-520327-04-05-591004</t>
  </si>
  <si>
    <t>凤冈县粮食仓储物流园建设项目</t>
  </si>
  <si>
    <t>凤冈县</t>
  </si>
  <si>
    <r>
      <rPr>
        <sz val="9"/>
        <rFont val="宋体"/>
        <charset val="134"/>
        <scheme val="minor"/>
      </rPr>
      <t>项目总建筑面积</t>
    </r>
    <r>
      <rPr>
        <sz val="9"/>
        <rFont val="宋体"/>
        <charset val="0"/>
        <scheme val="minor"/>
      </rPr>
      <t>28771.39</t>
    </r>
    <r>
      <rPr>
        <sz val="9"/>
        <rFont val="宋体"/>
        <charset val="134"/>
        <scheme val="minor"/>
      </rPr>
      <t>平方米，新建粮食平房仓，大米加工车间，茶叶加工车间，物流配送中心；附属配套用房：包括低温库，辅助生产用房，设备用房，门卫室</t>
    </r>
    <r>
      <rPr>
        <sz val="9"/>
        <rFont val="宋体"/>
        <charset val="0"/>
        <scheme val="minor"/>
      </rPr>
      <t>55</t>
    </r>
    <r>
      <rPr>
        <sz val="9"/>
        <rFont val="宋体"/>
        <charset val="134"/>
        <scheme val="minor"/>
      </rPr>
      <t>平方米，机修车间，储油罐共计</t>
    </r>
    <r>
      <rPr>
        <sz val="9"/>
        <rFont val="宋体"/>
        <charset val="0"/>
        <scheme val="minor"/>
      </rPr>
      <t>4</t>
    </r>
    <r>
      <rPr>
        <sz val="9"/>
        <rFont val="宋体"/>
        <charset val="134"/>
        <scheme val="minor"/>
      </rPr>
      <t>个，及其它附属工程、相关配套设备等建设内容。</t>
    </r>
  </si>
  <si>
    <t>粮食仓储物流设施</t>
  </si>
  <si>
    <t>贵州古甸农业开发有限公司</t>
  </si>
  <si>
    <t>民营资本参股或委托运营</t>
  </si>
  <si>
    <r>
      <rPr>
        <sz val="9"/>
        <rFont val="宋体"/>
        <charset val="134"/>
        <scheme val="minor"/>
      </rPr>
      <t>其他</t>
    </r>
    <r>
      <rPr>
        <sz val="9"/>
        <rFont val="宋体"/>
        <charset val="0"/>
        <scheme val="minor"/>
      </rPr>
      <t xml:space="preserve">
</t>
    </r>
    <r>
      <rPr>
        <sz val="9"/>
        <rFont val="宋体"/>
        <charset val="134"/>
        <scheme val="minor"/>
      </rPr>
      <t>（良好营商环境，协调落实各项建设条件）</t>
    </r>
  </si>
  <si>
    <r>
      <rPr>
        <sz val="9"/>
        <rFont val="宋体"/>
        <charset val="134"/>
        <scheme val="minor"/>
      </rPr>
      <t>杨昆</t>
    </r>
    <r>
      <rPr>
        <sz val="9"/>
        <rFont val="宋体"/>
        <charset val="0"/>
        <scheme val="minor"/>
      </rPr>
      <t>18786538592</t>
    </r>
  </si>
  <si>
    <t>2304-520322-04-01-827349</t>
  </si>
  <si>
    <t>桐梓县仓储物流中转中心建设项目</t>
  </si>
  <si>
    <t>桐梓县楚米镇</t>
  </si>
  <si>
    <t>建设铁路运输专线、粮食（货物）收转仓、物流运输平台等。</t>
  </si>
  <si>
    <t>农业现代化</t>
  </si>
  <si>
    <t>贵州娄山产业投资集团有限公</t>
  </si>
  <si>
    <t>陈欣18586304801</t>
  </si>
  <si>
    <t>2405-520322-04-01-509369</t>
  </si>
  <si>
    <t>桐梓县禾花鲤繁育扩面提升科研基地建设项目</t>
  </si>
  <si>
    <t>桐梓县狮溪等</t>
  </si>
  <si>
    <t>建设研发亲本禾花鲤基地1个，占地面积80亩，研发基地项目相关配套设施及孵化设施、综合用房设施等内容，培育禾花鲤苗种基地5个，分别在辖区内各乡镇发展禾花鲤育苗基地2000亩。</t>
  </si>
  <si>
    <t>生态养殖业（含水产）</t>
  </si>
  <si>
    <t>桐梓县桐水黔鱼渔业有限公司</t>
  </si>
  <si>
    <t>梁水生15085489679</t>
  </si>
  <si>
    <t>桐梓县牛羊信息交流中心建设项目</t>
  </si>
  <si>
    <t>桐梓县花秋镇</t>
  </si>
  <si>
    <t>项目建设规划占地94.32亩，由牛羊交易区、综合服务区、暂存服务区、粪污处理区及辅助工程等五部分组成。主要建设牛交易大棚1728㎡、羊交易大棚1728㎡、隔离中转圈舍2400㎡、综合服务大楼1620㎡。配套建设一体化智慧交易服务平台软件系统、粪污处理设备及其他辅助设备等。</t>
  </si>
  <si>
    <t>畜牧服务业</t>
  </si>
  <si>
    <t>桐梓县国睿畜牧产业发展有限公司</t>
  </si>
  <si>
    <t>桐梓县楚米镇桐梓县工业园区分布式光伏发电</t>
  </si>
  <si>
    <t>在符合太阳能发电要求的厂房和建筑屋顶，建设并网光伏发电系统，规划装机规模为40MW。</t>
  </si>
  <si>
    <t>太阳能发电</t>
  </si>
  <si>
    <t>桐梓县城建集团</t>
  </si>
  <si>
    <t>电力销售</t>
  </si>
  <si>
    <t>正在测量房屋厂房屋顶面积</t>
  </si>
  <si>
    <t>无需</t>
  </si>
  <si>
    <t>付雄17585925567</t>
  </si>
  <si>
    <t>桐梓县血液透析康复中心项目</t>
  </si>
  <si>
    <t>桐梓县娄山关街道</t>
  </si>
  <si>
    <t>血液透析中心4000.00㎡，康复中心4000.00㎡等基础配套工程及配备血液透析和康复设备。</t>
  </si>
  <si>
    <t>医疗卫生</t>
  </si>
  <si>
    <t>桐梓县交旅投资建设集团有限公司</t>
  </si>
  <si>
    <t>刘远源15722165355</t>
  </si>
  <si>
    <t>桐梓县水银河-城南山景区开发项目</t>
  </si>
  <si>
    <t>桐梓县木瓜镇</t>
  </si>
  <si>
    <t xml:space="preserve">
温泉度假区建筑面积7360平方米，70间标准间客房、8间套房；室外温泉泡池面积700平方米；生态停车场面积1175平方米，停车位37个；硬质铺砖面积1200平方米；温酒会所及酒店相关设施设备购置。野奢用房共计60套，每套建筑面积20平方米；野奢用房室内设施设备购置；道路长1800平方米，宽2.5米，采用沥青混凝土路面；狩猎中心、草垛王国11500平方米、帐篷营地3000平方米。
</t>
  </si>
  <si>
    <t>文化、体育和娱乐业</t>
  </si>
  <si>
    <t>桐梓县杉坪景区提质改造项目</t>
  </si>
  <si>
    <t>本项目主要包括：杉坪景区业态、木屋酒店提质改造，索道、摆渡车、游客集散中心等配套服务设施。</t>
  </si>
  <si>
    <t>住宿和餐饮业</t>
  </si>
  <si>
    <t>习水东区污水处理厂建设项目</t>
  </si>
  <si>
    <t>习水县东皇街道四坪社区</t>
  </si>
  <si>
    <t>采用AAO工艺+调节池+细格栅旋流沉沙池+生化组合池+反硝化滤池+生产辅助用房+污泥池+综合用房，全地埋式，设计规模为10000m³/d；</t>
  </si>
  <si>
    <t>市政设施管理</t>
  </si>
  <si>
    <t>核准</t>
  </si>
  <si>
    <t>习水县城市发展集团有限公司</t>
  </si>
  <si>
    <t>具体商讨合作形式</t>
  </si>
  <si>
    <t>报地阶段</t>
  </si>
  <si>
    <t>未办理</t>
  </si>
  <si>
    <t>无</t>
  </si>
  <si>
    <r>
      <rPr>
        <sz val="9"/>
        <rFont val="宋体"/>
        <charset val="134"/>
        <scheme val="minor"/>
      </rPr>
      <t>梁宇</t>
    </r>
    <r>
      <rPr>
        <sz val="9"/>
        <rFont val="宋体"/>
        <charset val="0"/>
        <scheme val="minor"/>
      </rPr>
      <t>18685622889</t>
    </r>
  </si>
  <si>
    <t>2310-520300-04-01-337969</t>
  </si>
  <si>
    <t>正安县木根溪水库工程</t>
  </si>
  <si>
    <t>正安县瑞溪镇瑞溪居</t>
  </si>
  <si>
    <r>
      <rPr>
        <sz val="9"/>
        <rFont val="宋体"/>
        <charset val="134"/>
        <scheme val="minor"/>
      </rPr>
      <t>小（</t>
    </r>
    <r>
      <rPr>
        <sz val="9"/>
        <rFont val="宋体"/>
        <charset val="0"/>
        <scheme val="minor"/>
      </rPr>
      <t>I</t>
    </r>
    <r>
      <rPr>
        <sz val="9"/>
        <rFont val="宋体"/>
        <charset val="134"/>
        <scheme val="minor"/>
      </rPr>
      <t>）型水库，总库容</t>
    </r>
    <r>
      <rPr>
        <sz val="9"/>
        <rFont val="宋体"/>
        <charset val="0"/>
        <scheme val="minor"/>
      </rPr>
      <t>148</t>
    </r>
    <r>
      <rPr>
        <sz val="9"/>
        <rFont val="宋体"/>
        <charset val="134"/>
        <scheme val="minor"/>
      </rPr>
      <t>万立方米，主要建设内容为新建堆石混凝土重力坝、坝顶表孔开敞式溢洪道、取水兼放空建筑物、输水管道等</t>
    </r>
  </si>
  <si>
    <t>正安县水源工程建设服务中心</t>
  </si>
  <si>
    <t>运营期原水费收入</t>
  </si>
  <si>
    <t>已审批</t>
  </si>
  <si>
    <t>王成芬18798110866</t>
  </si>
  <si>
    <t>正安县土溪电站工程</t>
  </si>
  <si>
    <t>正安县和溪镇</t>
  </si>
  <si>
    <t>新建装机4万kw电站一座</t>
  </si>
  <si>
    <t>电力、热力生产和供应业</t>
  </si>
  <si>
    <t>暂未开展</t>
  </si>
  <si>
    <t>暂无</t>
  </si>
  <si>
    <t>新蒲新区再生资源回收绿色分栋交易中心建设项目</t>
  </si>
  <si>
    <t>新蒲新区</t>
  </si>
  <si>
    <r>
      <rPr>
        <sz val="9"/>
        <rFont val="宋体"/>
        <charset val="134"/>
        <scheme val="minor"/>
      </rPr>
      <t>项目占地</t>
    </r>
    <r>
      <rPr>
        <sz val="9"/>
        <rFont val="宋体"/>
        <charset val="0"/>
        <scheme val="minor"/>
      </rPr>
      <t>40</t>
    </r>
    <r>
      <rPr>
        <sz val="9"/>
        <rFont val="宋体"/>
        <charset val="134"/>
        <scheme val="minor"/>
      </rPr>
      <t>亩，建设绿色分栋交易中心和中转站及周转相关设施。</t>
    </r>
  </si>
  <si>
    <t>批发零售业</t>
  </si>
  <si>
    <r>
      <rPr>
        <sz val="9"/>
        <rFont val="宋体"/>
        <charset val="134"/>
        <scheme val="minor"/>
      </rPr>
      <t>李纯烨</t>
    </r>
    <r>
      <rPr>
        <sz val="9"/>
        <rFont val="宋体"/>
        <charset val="0"/>
        <scheme val="minor"/>
      </rPr>
      <t>13885224741</t>
    </r>
  </si>
  <si>
    <t>新蒲新区酱酒直播基地项目</t>
  </si>
  <si>
    <r>
      <rPr>
        <sz val="9"/>
        <rFont val="宋体"/>
        <charset val="134"/>
        <scheme val="minor"/>
      </rPr>
      <t>租赁商业</t>
    </r>
    <r>
      <rPr>
        <sz val="9"/>
        <rFont val="宋体"/>
        <charset val="0"/>
        <scheme val="minor"/>
      </rPr>
      <t>15000</t>
    </r>
    <r>
      <rPr>
        <sz val="9"/>
        <rFont val="宋体"/>
        <charset val="134"/>
        <scheme val="minor"/>
      </rPr>
      <t>平方米，建设集直播、展示一体的将就直播基地，装修直播间</t>
    </r>
    <r>
      <rPr>
        <sz val="9"/>
        <rFont val="宋体"/>
        <charset val="0"/>
        <scheme val="minor"/>
      </rPr>
      <t>100</t>
    </r>
    <r>
      <rPr>
        <sz val="9"/>
        <rFont val="宋体"/>
        <charset val="134"/>
        <scheme val="minor"/>
      </rPr>
      <t>间，建停车场、办公楼等设施。</t>
    </r>
  </si>
  <si>
    <r>
      <rPr>
        <sz val="9"/>
        <rFont val="宋体"/>
        <charset val="134"/>
        <scheme val="minor"/>
      </rPr>
      <t>新蒲新区酱酒城</t>
    </r>
    <r>
      <rPr>
        <sz val="9"/>
        <rFont val="宋体"/>
        <charset val="0"/>
        <scheme val="minor"/>
      </rPr>
      <t>“</t>
    </r>
    <r>
      <rPr>
        <sz val="9"/>
        <rFont val="宋体"/>
        <charset val="134"/>
        <scheme val="minor"/>
      </rPr>
      <t>五街区</t>
    </r>
    <r>
      <rPr>
        <sz val="9"/>
        <rFont val="宋体"/>
        <charset val="0"/>
        <scheme val="minor"/>
      </rPr>
      <t>”</t>
    </r>
    <r>
      <rPr>
        <sz val="9"/>
        <rFont val="宋体"/>
        <charset val="134"/>
        <scheme val="minor"/>
      </rPr>
      <t>建设项目</t>
    </r>
  </si>
  <si>
    <t>围绕“一城五街区”建筑立面和空间优化，业态和功能提升，基础设施和环境改善，融入酱酒生活元素。</t>
  </si>
  <si>
    <t>新蒲新区家居建材城</t>
  </si>
  <si>
    <r>
      <rPr>
        <sz val="9"/>
        <rFont val="宋体"/>
        <charset val="134"/>
        <scheme val="minor"/>
      </rPr>
      <t>项目拟整合交旅投</t>
    </r>
    <r>
      <rPr>
        <sz val="9"/>
        <rFont val="宋体"/>
        <charset val="0"/>
        <scheme val="minor"/>
      </rPr>
      <t>·</t>
    </r>
    <r>
      <rPr>
        <sz val="9"/>
        <rFont val="宋体"/>
        <charset val="134"/>
        <scheme val="minor"/>
      </rPr>
      <t>天悦府及新蒲新区文化旅游休闲街区商业资源约</t>
    </r>
    <r>
      <rPr>
        <sz val="9"/>
        <rFont val="宋体"/>
        <charset val="0"/>
        <scheme val="minor"/>
      </rPr>
      <t>8</t>
    </r>
    <r>
      <rPr>
        <sz val="9"/>
        <rFont val="宋体"/>
        <charset val="134"/>
        <scheme val="minor"/>
      </rPr>
      <t>万方，建设城区家居建材城。</t>
    </r>
  </si>
  <si>
    <t>2405-520383-04-01-958706</t>
  </si>
  <si>
    <t>遵义市新蒲经开区（综保区）物流仓储平急两用</t>
  </si>
  <si>
    <t>项目总用地面积56073.53平方米，总建筑面积27988平方米(计容面积56388平方米)，其中粮食标准储存仓三栋共计建筑面积10125平方米，粮食普通储存仓五栋共计建筑面积16875平方米(含7#、8#加工区域1100平方米)，配套设施用房建筑面积2388平方米，及其它室外附属工程、相关配套设备等建设内容。</t>
  </si>
  <si>
    <t>装卸搬运和仓储业</t>
  </si>
  <si>
    <t>遵义市新蒲新区星蕴农业产业发展有限公司</t>
  </si>
  <si>
    <t>民营资本参股、民营资本控股</t>
  </si>
  <si>
    <t>无需办理</t>
  </si>
  <si>
    <r>
      <rPr>
        <sz val="9"/>
        <rFont val="宋体"/>
        <charset val="134"/>
        <scheme val="minor"/>
      </rPr>
      <t>许液淋</t>
    </r>
    <r>
      <rPr>
        <sz val="9"/>
        <rFont val="宋体"/>
        <charset val="0"/>
        <scheme val="minor"/>
      </rPr>
      <t>18275543360</t>
    </r>
  </si>
  <si>
    <t>2407-520383-04-01-467652</t>
  </si>
  <si>
    <r>
      <rPr>
        <sz val="9"/>
        <rFont val="宋体"/>
        <charset val="134"/>
        <scheme val="minor"/>
      </rPr>
      <t>遵义市新蒲新区物流中心建设项目</t>
    </r>
    <r>
      <rPr>
        <sz val="9"/>
        <rFont val="宋体"/>
        <charset val="0"/>
        <scheme val="minor"/>
      </rPr>
      <t>(</t>
    </r>
    <r>
      <rPr>
        <sz val="9"/>
        <rFont val="宋体"/>
        <charset val="134"/>
        <scheme val="minor"/>
      </rPr>
      <t>一期</t>
    </r>
    <r>
      <rPr>
        <sz val="9"/>
        <rFont val="宋体"/>
        <charset val="0"/>
        <scheme val="minor"/>
      </rPr>
      <t>)</t>
    </r>
  </si>
  <si>
    <t>新蒲经开区</t>
  </si>
  <si>
    <t>项目规划用地面积 51005.6㎡，计容总建筑面积约57238㎡，总建筑面积约28建设规模及内容822㎡。主要包括:1#丙类厂房计容建筑面积4548㎡(建筑面积2274m)，2#丙类厂房计容建筑面积4548㎡(建筑面积2274 ㎡)，3#丙类厂房计容建筑面积15912㎡(建筑面积7956 ㎡)，4#丙类厂房计容建筑面积15912m'(建筑面积7956 ㎡)，5#丙类仓库计容建筑面积15912m'(建筑面积7956m)以及其他配套附属设施等。</t>
  </si>
  <si>
    <t>贵州新蒲经开区工业产业发展有限责任公司</t>
  </si>
  <si>
    <t>民营资本控股、民营资本参股等</t>
  </si>
  <si>
    <t>已动工建设，目前正在开展项目平场及独立基础工程等。</t>
  </si>
  <si>
    <r>
      <rPr>
        <sz val="9"/>
        <rFont val="宋体"/>
        <charset val="134"/>
        <scheme val="minor"/>
      </rPr>
      <t>王世涛</t>
    </r>
    <r>
      <rPr>
        <sz val="9"/>
        <rFont val="宋体"/>
        <charset val="0"/>
        <scheme val="minor"/>
      </rPr>
      <t>18798012798</t>
    </r>
  </si>
  <si>
    <t>2412-520203-04-01-156516</t>
  </si>
  <si>
    <t>六枝特区洒志风电场项目</t>
  </si>
  <si>
    <t>六盘水市</t>
  </si>
  <si>
    <t>六枝特区</t>
  </si>
  <si>
    <t>建设风力发电装机70MW</t>
  </si>
  <si>
    <t>中广核新能源六盘水有限公司</t>
  </si>
  <si>
    <t>张松18566287702</t>
  </si>
  <si>
    <t>2412-520203-04-01-182041</t>
  </si>
  <si>
    <t>六枝特区老虎大坪二期农业光伏电站项目</t>
  </si>
  <si>
    <t>建设光伏发电装机100MW及集电线路，新建110kV升压站1座</t>
  </si>
  <si>
    <t>六枝乌江水电新能源有限公司</t>
  </si>
  <si>
    <t>褚海彪13511939558</t>
  </si>
  <si>
    <t>2409-520203-04-01-232056</t>
  </si>
  <si>
    <t>六枝特区户用分布式光伏发电项目(一期）</t>
  </si>
  <si>
    <t>创维集团有限公司</t>
  </si>
  <si>
    <t>丁仁贵15585281155</t>
  </si>
  <si>
    <t>2412-520203-04-01-423228</t>
  </si>
  <si>
    <t>六枝黑塘矿区新华煤矿</t>
  </si>
  <si>
    <t>120万吨/年矿、土、安三类工程建设</t>
  </si>
  <si>
    <t>煤炭开采和洗选业</t>
  </si>
  <si>
    <t>贵州天润矿业有限公司</t>
  </si>
  <si>
    <t>周忠元18702437303</t>
  </si>
  <si>
    <t xml:space="preserve"> 2412-520203-04-01-631563</t>
  </si>
  <si>
    <t>六枝特区川黔友谊煤矿45万吨/年技改项目</t>
  </si>
  <si>
    <t>45万吨/年技改项目，井巷工程改造及新建、采煤工艺改造、瓦斯抽采系统改造、运输系统巷道改造、矿井通风系统改造、矿井排水系统改造、安全信息及监测系统改造、智能机械化改造工程等</t>
  </si>
  <si>
    <t>贵州六枝友谊煤业有限责任公司</t>
  </si>
  <si>
    <t>陈文清18216594197</t>
  </si>
  <si>
    <t>2403-520203-04-01-344212</t>
  </si>
  <si>
    <t>六枝特区郎岱镇青菜塘煤矿（兼并重组）</t>
  </si>
  <si>
    <t>60万吨/年技改项目，井巷工程改造及新建、采煤工艺改造、瓦斯抽采系统改造、运输系统巷道改造、矿井通风系统改造、矿井排水系统改造、安全信息及监测系统改造、智能机械化改造工程等</t>
  </si>
  <si>
    <t>六枝晋胜煤业有限公司</t>
  </si>
  <si>
    <t>简彦涛13856181056</t>
  </si>
  <si>
    <t>2403-520203-04-01-823142</t>
  </si>
  <si>
    <t>六枝特区六龙煤矿60万吨/年技改项目</t>
  </si>
  <si>
    <t>广西百矿煤业有限公司</t>
  </si>
  <si>
    <t>陈浩13877616095</t>
  </si>
  <si>
    <t>六枝特区户用分布式光伏发电项目（二期）</t>
  </si>
  <si>
    <t>六枝特区户用分布式光伏发电项目(二期）</t>
  </si>
  <si>
    <t>2412-520203-04-01-104281</t>
  </si>
  <si>
    <t>六枝特区猴子田煤矿60万吨/年技改项目</t>
  </si>
  <si>
    <t>贵州轩拓峻矿业有限公司</t>
  </si>
  <si>
    <t>姚荣平14785343777</t>
  </si>
  <si>
    <t>2412-520203-04-01-838883</t>
  </si>
  <si>
    <t>六枝特区杉树林煤矿45万吨/年技改项目</t>
  </si>
  <si>
    <t>贵州荣汇庆矿业有限公司</t>
  </si>
  <si>
    <t>吴光奇18708584647</t>
  </si>
  <si>
    <t>2403-520203-04-01-494393</t>
  </si>
  <si>
    <t>六枝特区洒志煤矿45万吨/年技改项目</t>
  </si>
  <si>
    <t>国电贵州安家寨洒志煤业有限公司</t>
  </si>
  <si>
    <t>韩德珍15285758188</t>
  </si>
  <si>
    <t>2412-520203-04-01-489732</t>
  </si>
  <si>
    <t>六枝特区四新煤矿45万吨/年技改项目</t>
  </si>
  <si>
    <t>六枝特区乾源矿业有限公司</t>
  </si>
  <si>
    <t>刘章玉13885880971</t>
  </si>
  <si>
    <t xml:space="preserve"> 2412-520203-04-01-803497</t>
  </si>
  <si>
    <t>六枝特区安家寨煤矿90万吨/年技改项目</t>
  </si>
  <si>
    <t>90万吨/年技改矿、土、安三类工程建设</t>
  </si>
  <si>
    <t>国电贵州煤业投资有限公司</t>
  </si>
  <si>
    <t>2404-520203-04-01-722021</t>
  </si>
  <si>
    <t>贵州美锦华宇新能源有限公司铁路专用线项目</t>
  </si>
  <si>
    <t>项目设计年货运能力800万吨，发送400万吨/年，到达400万吨/年。新建正线2.572公里（桥梁6座约1260米，隧道1座约335米），新建贵州美锦企业站，设存车线4条，有效长850米），新建配套生产用房3965平方米(包含那玉站货运综合楼1800平方米)及其他相关配套工程。</t>
  </si>
  <si>
    <t>铁路运输业</t>
  </si>
  <si>
    <t>贵州美锦华宇新能源有限公司</t>
  </si>
  <si>
    <t>陈彪15117400201</t>
  </si>
  <si>
    <t>2306-520203-04-01-756782</t>
  </si>
  <si>
    <t>贵州省六枝特区大坝萤石矿采选项目</t>
  </si>
  <si>
    <t>矿山占地1.36平方公里，采矿建设规模60万吨/年，其中，萤石矿体生产规模为10万吨/年、锂矿体生产规模为50万吨/年。配建萤石选矿厂，采用充填法开采，需配套充填站。本工程采用双斜坡道开拓的井下开采方式，设计中段高度为40m。设1085m中段、1045m中段、1005m中段、965m中段、925m中段、885m中段和845m中段7个中段。布置主斜坡道和辅助斜坡道，布置南北回风斜井用于回风。</t>
  </si>
  <si>
    <t>其他采矿业</t>
  </si>
  <si>
    <t>贵州新仁新能源科技有限公司</t>
  </si>
  <si>
    <t>毕桂鑫18985911300</t>
  </si>
  <si>
    <t>2412-520203-04-01-312082</t>
  </si>
  <si>
    <t>六枝特区木岗风电场项目</t>
  </si>
  <si>
    <t>装机容量100兆瓦</t>
  </si>
  <si>
    <t>六枝京能美锦新能源有限公司</t>
  </si>
  <si>
    <t>贵州华昱综合服务一体化项目</t>
  </si>
  <si>
    <t>建设宾馆、停车场、加油站、加LNG站等设施</t>
  </si>
  <si>
    <t>2403-520203-04-01-508192</t>
  </si>
  <si>
    <t>六枝特区美锦员工家属区建设项目</t>
  </si>
  <si>
    <t>建设3.6万平方米职工宿舍及配套基础设施</t>
  </si>
  <si>
    <t>2308-520203-04-01-144507</t>
  </si>
  <si>
    <t>六枝特区矿山区域应急救援中心建设项目</t>
  </si>
  <si>
    <t>建筑面积5.2万平方米，新建模拟演习巷道2000米</t>
  </si>
  <si>
    <t>六枝特区工矿集团有限公司</t>
  </si>
  <si>
    <t>李志国13368685033</t>
  </si>
  <si>
    <t>2019-520203-12-01-564306</t>
  </si>
  <si>
    <t>六枝特区玄武岩项目</t>
  </si>
  <si>
    <t>在维持原有六枝特区玄武岩料场正常运行的情况下，持续开展砂石加工产业发展，扩大产能规模。</t>
  </si>
  <si>
    <t>贵州交通物流集团有限公司</t>
  </si>
  <si>
    <t>李政0851-85284255</t>
  </si>
  <si>
    <t>2407-520203-04-01-239618</t>
  </si>
  <si>
    <t>贵州美锦华宇综合能源岛项目</t>
  </si>
  <si>
    <t>建设LNG加气与高压储氢加氢合建站，合建站等级为一级。具体为LNG加气部分主要建设2台60m³储罐，配3台双枪加气机及配套设施:加部分规模2000kg/d，气储气瓶组及2台双枪加气机，站内设置站房、消防水系统等配套设施。</t>
  </si>
  <si>
    <t>燃气生产和供应业</t>
  </si>
  <si>
    <t>贵州华昱新能源有限公司</t>
  </si>
  <si>
    <t>福能（贵州）发电有限公司超低排放改造项目</t>
  </si>
  <si>
    <t>对1、2号机组脱硫系统进行改造，采用双塔双PH值吸收塔技术，通过一层托盘，三层一级塔喷淋层和三层二级塔喷淋层，实现脱硫效率≥99.71%；对脱硝系统进行改造，新增SNCR脱硝系统，SCR脱硝系统增加备用层催化剂:对现有空压机系统改造，新增2台150m³/h的离心式空压机;对除尘器3个电场电源进行改造，将3/4/5电场由工频电源改为脉冲电源。通过技改，静电除尘器效率由99.90%提升至99.95%，同时实现除尘器出口浓度≤25mg/Nm³；与工频电源相比节能幅度高达37.5%以上。</t>
  </si>
  <si>
    <t>福能（贵州）发电有限公司</t>
  </si>
  <si>
    <t>刘志宏18111910241</t>
  </si>
  <si>
    <t xml:space="preserve"> 2205-520203-04-01-458207</t>
  </si>
  <si>
    <t>六枝特区华炬学府城市综合体项目</t>
  </si>
  <si>
    <t>建筑面积20.3万平方米,建设住宅区、商业区、托幼园等及相关配套设施</t>
  </si>
  <si>
    <t>贵州华炬置业有限公司</t>
  </si>
  <si>
    <t>王芳17608581688</t>
  </si>
  <si>
    <t>2310-520203-04-01-590118</t>
  </si>
  <si>
    <t>六枝特区能源储配中心</t>
  </si>
  <si>
    <t>建设占地总面积约300亩，建成静态储煤量达20万吨，吞吐量200万吨/年及其他配套基础设施。</t>
  </si>
  <si>
    <t>六枝特区能源投资（集团）有限责任公司</t>
  </si>
  <si>
    <t>胡波15108589480</t>
  </si>
  <si>
    <t>2019-520200-76-01-180083</t>
  </si>
  <si>
    <t>盘州市出水洞水库坝后式电站工程</t>
  </si>
  <si>
    <t>盘州市</t>
  </si>
  <si>
    <t>建设内容包括发电厂房、升压站、发电管道和输电线路（借用水库提水泵站35kv线路）等。电站工程属小（Ⅱ）ⅴ等，主要建筑物为3级，电站厂房边坡级别为3级，临时性建筑物为5级。</t>
  </si>
  <si>
    <t>盘州市水利投资有限责任公司</t>
  </si>
  <si>
    <t>文维
15885355818</t>
  </si>
  <si>
    <t>2303-520226-04-01-963649</t>
  </si>
  <si>
    <t>六盘水市盘北化工园区供水工程</t>
  </si>
  <si>
    <t>实施日供水量19393立方米供水工程。建设3个容量为1000立方米的高位水池，铺设供水管道24公里（主管17公里，支管7公里）及恢复管道铺设的道路。</t>
  </si>
  <si>
    <t>水的生产和供应业</t>
  </si>
  <si>
    <t>贵州盘北经济开发区投资股份有限公司</t>
  </si>
  <si>
    <t>委托运营、代建</t>
  </si>
  <si>
    <t>完全使用者付费</t>
  </si>
  <si>
    <t>田兴18212851287</t>
  </si>
  <si>
    <t>2503-520226-04-01-735028</t>
  </si>
  <si>
    <t>盘北化工园区危险化学品车辆专用停车场</t>
  </si>
  <si>
    <t>占地面积‌：20000平方米，包含停车区、管理用房、应急设施及绿化隔离带。服务能力‌：可同时容纳100辆危化品运输车辆停放，年周转量预计超1.2万辆次。</t>
  </si>
  <si>
    <t>贵州宇齐道路运输有限公司</t>
  </si>
  <si>
    <t>赵兰 17784129274</t>
  </si>
  <si>
    <t>乌都河水电站二期工程</t>
  </si>
  <si>
    <t>总装机4.5万千瓦，为引水式电站，工程规模为Ⅳ等小（1）型工程，主要建设任务为取水口、引水系统、压力钢管、厂房、机组设备等。</t>
  </si>
  <si>
    <t>黔国土资预审字〔2012〕98号</t>
  </si>
  <si>
    <t>黔环审〔2013〕56号</t>
  </si>
  <si>
    <t>徐成胜
13885884899</t>
  </si>
  <si>
    <t>盘州市“光储充检”一体化建设项目</t>
  </si>
  <si>
    <t>充分利用充电场站闲置屋顶、场地建设屋顶光伏发电系统及停车场光伏发电系统，同时建设一定规模的储能站和新能源汽车充电桩，提供光伏发电、储能、充电等多位一体式服务，实现清洁能源真“绿色”。</t>
  </si>
  <si>
    <t>公共设施管理</t>
  </si>
  <si>
    <t>盘州市交通投资开发有限责任公司</t>
  </si>
  <si>
    <t>代定礼
18984401883</t>
  </si>
  <si>
    <t>盘州市农产品集散中心建设项目</t>
  </si>
  <si>
    <t>总建筑面积约65000㎡，建设粮油交易区、生鲜交易区、副食交易区、生鲜交易区、水果交易区、家禽交易区、物流中转区等多个功能分区，同时设置大型停车位100个，小型停车位400个，非机动车位450个，成为集交易、流转、调配等多功能于一体的综合性集散中心，实现“平时集散、急时储备”。</t>
  </si>
  <si>
    <t>盘州市公交站台提升智能化改造特许经营项目</t>
  </si>
  <si>
    <t>项目拟利用盘州市内现有的180个公交站台进行提质改造，包括72处站台停靠区改造、108处公交站台省级改造，智能化设备采购安装、站台网络系统改造、站台电力系统改造等。该项目目前正在办理前期手续。</t>
  </si>
  <si>
    <t>2310-520222-04-01-947654</t>
  </si>
  <si>
    <t>盘州市医疗废物处置、消毒供应中心建设项目</t>
  </si>
  <si>
    <t>业务用房3000平方米，项目含房屋建设与购置医疗废物处置、消毒供应设施设备、垃圾、污水处理、环境绿化、配电及附属工程</t>
  </si>
  <si>
    <t>盘州市卫生健康局</t>
  </si>
  <si>
    <t>政府机关</t>
  </si>
  <si>
    <t>丁伟13985943676</t>
  </si>
  <si>
    <t>盘北医疗废物处置中心建设项目</t>
  </si>
  <si>
    <t>业务用房2000平方米，项目含房屋建设与购置医疗废物处置、垃圾、污水处理、环境绿化、配电及附属工程</t>
  </si>
  <si>
    <t>盘南医疗废物处置中心建设项目</t>
  </si>
  <si>
    <t>2208-520227-04-01-412014</t>
  </si>
  <si>
    <t>贵州红果经济开发区两河新区大水沟污水处理厂及配套管网工程</t>
  </si>
  <si>
    <t>总用地面积为17392.94平方米（26.09亩），污水处理厂近期处理规模为0.5万立方米/日，远期处理规模为1万立方米/日，污水收集管线全长36500米。</t>
  </si>
  <si>
    <t>生态保护和污染治理业</t>
  </si>
  <si>
    <t>贵州睿耀产业发展有限公司</t>
  </si>
  <si>
    <t>红自然资预审字〔2020〕11号</t>
  </si>
  <si>
    <t>李治海  18687456164</t>
  </si>
  <si>
    <t>2501-520221-04-01-162165</t>
  </si>
  <si>
    <t>六盘水市水城区城乡农特产品冷链物流中心</t>
  </si>
  <si>
    <t>水城区</t>
  </si>
  <si>
    <t>在水城区经济开发区新建占地32086.59㎡的冷链物流中心，其中分拣、储藏厂房20406.8㎡，农特产品交易厅875.16㎡，并配套给排水、供配电、消防等配套设施的建设。</t>
  </si>
  <si>
    <t>六盘水市水城区鸿宇农业开发投资有限公司</t>
  </si>
  <si>
    <t>韩雷18586873010</t>
  </si>
  <si>
    <t>2501-520221-04-01-138951</t>
  </si>
  <si>
    <t>六盘水市水城区农产品批发市场建设项目</t>
  </si>
  <si>
    <t>在水城区经济开发区新建占地33.68亩的城乡中转批发市场，其中仓储库房15203.4㎡，交易厅875.16㎡，并配套给排水、供配电、消防等配套设施的建设。</t>
  </si>
  <si>
    <t>农业</t>
  </si>
  <si>
    <t>六盘水市水城区辰达农业贸易有限公司</t>
  </si>
  <si>
    <t>2502-520221-04-01-534195</t>
  </si>
  <si>
    <t>六盘水市水城区康养综合服务中心建设项目</t>
  </si>
  <si>
    <t>1. 智慧医疗核心区：建设8000㎡三级综合医院，部署5G远程诊疗系统，建立区域医疗大数据中心。 2. 智能康养社区：配套1000㎡智慧健康管理中心，打造1万㎡适老化智慧社区。 3. 综合服务平台：开发“凉都医养通“APP，建设区域养老调度指挥中心，建立医疗物资智能仓储中心 。4. 配套基础设施：建设5公里适老化步道（含智能跌倒监测系统），配置10辆5G医疗救护车（含远程诊疗设备），安装50套社区健康驿站</t>
  </si>
  <si>
    <t>六盘水市水城区印岚农特产品贸易有限公司</t>
  </si>
  <si>
    <t>2502-520221-04-01-122315</t>
  </si>
  <si>
    <t>六盘水市水城区智慧托育服务示范中心建设项目</t>
  </si>
  <si>
    <t>托育中心主楼：8000平方米，配备标准化教室、活动室、睡眠区及卫生保健室。早教培训中心：5000平方米，提供亲子课程、家庭教育指导等。 户外活动场地：3000平方米，包括游乐设施、绿化区域及安全监控覆盖。 智能安防系统：部署400万像素星光级监控摄像头200台，覆盖室内外活动区域；人脸识别门禁系统30套。 信息化管理平台：集成婴幼儿健康监测、家长端APP及大数据分析模块。智能环境调控：空气质量监测设备、恒温恒湿系统及智能照明控制。</t>
  </si>
  <si>
    <t>六盘水市水城区日昇农业贸易有限公司</t>
  </si>
  <si>
    <t>2501-520221-04-01-963769</t>
  </si>
  <si>
    <t>六盘水市水城区城乡物流配送基地建设项目</t>
  </si>
  <si>
    <t>总用地面积22454.4㎡，总建筑面积18160㎡，其中仓库建筑面积14300㎡，物流配送中转站建筑面积2700㎡，调度中心800㎡，门卫室60㎡，消防水池及泵房300㎡，以及室外配套设施建设。</t>
  </si>
  <si>
    <t>六盘水市水城区晟铭农业贸易有限公司</t>
  </si>
  <si>
    <t>2502-520221-04-01-691133</t>
  </si>
  <si>
    <t>六盘水市水城区智慧托育综合服务示范项目</t>
  </si>
  <si>
    <t xml:space="preserve">1、托育服务设施 
 （1）托育中心主楼（含0-3岁婴幼儿照护区）：8000平方米，配备标准化教室、活动室、睡眠区及卫生保健室。  
 （2）早教培训中心：5000平方米，提供亲子课程、家庭教育指导等。  
 （3）户外活动场地：3000平方米，包括游乐设施、绿化区域及安全监控覆。2、智慧化设备建设
 （1）智能安防系统：部署400万像素星光级监控摄像头200台，覆盖室内外活动区域；人脸识别门禁系统30套。  
 （2）信息化管理平台：集成婴幼儿健康监测（如体温、睡眠数据实时上传）、家长端APP（预约、缴费、课程反馈）及大数据分析模块。  
 （3）智能环境调控：空气质量监测设备、恒温恒湿系统及智能照明控制。  
3、配套基础设施 
  （1）停车场：5000平方米，配备新能源充电桩20个。  
  （2）社区服务中心：2000平方米，用于开展公益讲座、社区活动。  </t>
  </si>
  <si>
    <t>托育</t>
  </si>
  <si>
    <t>2502-520221-04-01-180646</t>
  </si>
  <si>
    <t>六盘水市水城区养老公共服务中心建设项目</t>
  </si>
  <si>
    <t>1. 智慧医疗核心区（占地6亩）。
建设8000㎡三级综合医院（设老年病科、康复医学科等12个特色科室）
部署5G远程诊疗系统（覆盖20个乡镇卫生院）建立区域医疗大数据中心（存储容量≥100PB）
2. 智能康养社区（总建筑面积12万㎡）。建设500张智慧养老床位（含100张医养结合床位），配套1000㎡智慧健康管理中心（配备智能体检机器人、AI健康评估系统）
打造1万㎡适老化智慧社区（部署3000个物联网健康监测终端）
3. 综合服务平台。开发"凉都医养通"APP（集成在线问诊、健康管理、紧急呼叫等功能），建设区域养老调度指挥中心（配置20席位智能调度系统），建立医疗物资智能仓储中心（配备AGV物流机器人系统）
4. 配套基础设施。建设5公里适老化步道（含智能跌倒监测系统），配置10辆5G医疗救护车（含远程诊疗设备），安装50套社区健康驿站（含自助体检设备）</t>
  </si>
  <si>
    <t>养老</t>
  </si>
  <si>
    <t>2405-520201-04-01-102491</t>
  </si>
  <si>
    <t>六盘水市钟山区智托综合托育服务中心建设项目</t>
  </si>
  <si>
    <t>钟山区</t>
  </si>
  <si>
    <t>占地面积2708.84㎡，总建筑面积13544.2㎡，其中地上建筑面积：10835.36㎡ 、地下建筑面积2708.84㎡。建筑层数-1+4F，建筑高度15m，共设置托育床位数150个。</t>
  </si>
  <si>
    <t>社会保障（托育）</t>
  </si>
  <si>
    <t>贵州钟城医疗投资（集团）有限公司</t>
  </si>
  <si>
    <t>民营资本参股、委托运营</t>
  </si>
  <si>
    <t>唐兴恋  18885046480</t>
  </si>
  <si>
    <t>2405-520201-04-01-551428</t>
  </si>
  <si>
    <t>六盘水市钟山区凤凰片区托幼一体综合园建设项目</t>
  </si>
  <si>
    <t>总建筑面积3220.44㎡，建筑占地面积1091.26㎡，绿地面积256㎡，容积率1.26。设置乳儿班1个、托小班1个、托大班2个、幼儿班6个。</t>
  </si>
  <si>
    <t>2405-520201-04-01-210880</t>
  </si>
  <si>
    <t>六盘水市钟山区凤苑油电综合站项目</t>
  </si>
  <si>
    <t>项目属于二级加油站，占地面积3702.41㎡，拟建设4台双油品四枪加油机，2台单油品四枪加油机，共150立方的储油设备，加油罩棚，供水、供电、道路、绿化等基础设施及相关设备等。
主要建设内容：加油系统包括 2 个 40m³柴油储罐（柴油容积折半为40m3
），2个40m3汽油（92#）储罐，1个 30m3汽油（95#）储罐，均为埋地卧式油罐；设置2台 92#单油品四枪加油机，2 台 92#/95#双油品四枪加油机，2台 0#92#双油品四枪加油机，油罐折合汽油总容积为 150m3；汽车充电系统包括6台充电桩，后期根据市场需要进行增加。</t>
  </si>
  <si>
    <t>石油及制品批发</t>
  </si>
  <si>
    <t>六盘水市钟城城投能源发展有限公司</t>
  </si>
  <si>
    <t>2405-520201-04-01-156156</t>
  </si>
  <si>
    <t>六盘水市钟山区钟坤源电综合站项目</t>
  </si>
  <si>
    <t>（一）主要建设规模
项目属于二级加油站，占地面积4853.43㎡，拟建设4台双油品四枪加油机，2台单油品四枪加油机，共150立方的储油设备，加油罩棚，供水、供电、道路、绿化等基础设施及相关设备等。
（二）主要建设内容
加油系统包括 2 个 40m³柴油储罐（柴油容积折半为40m³
），2个40m³汽油（92#）储罐，1个 30m³汽油（95#）储罐，均为埋地卧式油罐；设置2台 92#单油品四枪加油机，2 台 92#/95#双油品四枪加油机，2台 0#92#双油品四枪加油机，油罐折合汽油总容积为 150m³；汽车充电系统包括6台充电桩，后期根据市场需要进行增加。</t>
  </si>
  <si>
    <t>2405-520201-04-01-985762</t>
  </si>
  <si>
    <t>六盘水市钟山区钟红油电综合站项目</t>
  </si>
  <si>
    <t>（一）主要建设规模。二级加油站，占地面积5484.81㎡，拟建设4台双油品四枪加油机，2台单油品四枪加油机，共150立方的储油设备，加油罩棚，供水、供电、道路、绿化等基础设施及相关设备等。
（二）主要建设内容。加油系统包括 2 个 40m³柴油储罐（柴油容积折半为40m³），2个40m³汽油（92#）储罐，1个 30m³汽油（95#）储罐；设置2台 92#单油品四枪加油机，2 台 92#/95#双油品四枪加油机，2台 0#92#双油品四枪加油机，油罐折合汽油总容积为 150m³；汽车充电系统包括6台充电桩，后期根据市场需要进行增加。</t>
  </si>
  <si>
    <t>燃料零售业</t>
  </si>
  <si>
    <t>2019-520222-47-01-063538</t>
  </si>
  <si>
    <t>盘南产业园区高山标准厂房二期建设项目</t>
  </si>
  <si>
    <t>新建厂房2栋，总建筑面积51282平方米，以及配套设备房一栋、地块内道路硬化、停车位、给排水、电力等相关附属设施建设配套基础设施。</t>
  </si>
  <si>
    <t>盘州市盘南开发投资有限责任公司</t>
  </si>
  <si>
    <t>江鹏17695455280</t>
  </si>
  <si>
    <t>2020-000052-76-01-013975</t>
  </si>
  <si>
    <t>贵州省六盘水市英武水库</t>
  </si>
  <si>
    <r>
      <rPr>
        <sz val="9"/>
        <rFont val="宋体"/>
        <charset val="134"/>
        <scheme val="minor"/>
      </rPr>
      <t>大（2）型水库，总库容</t>
    </r>
    <r>
      <rPr>
        <sz val="9"/>
        <rFont val="宋体"/>
        <charset val="0"/>
        <scheme val="minor"/>
      </rPr>
      <t>1.11</t>
    </r>
    <r>
      <rPr>
        <sz val="9"/>
        <rFont val="宋体"/>
        <charset val="134"/>
        <scheme val="minor"/>
      </rPr>
      <t>亿立方米，最大坝高</t>
    </r>
    <r>
      <rPr>
        <sz val="9"/>
        <rFont val="宋体"/>
        <charset val="0"/>
        <scheme val="minor"/>
      </rPr>
      <t>87m</t>
    </r>
    <r>
      <rPr>
        <sz val="9"/>
        <rFont val="宋体"/>
        <charset val="134"/>
        <scheme val="minor"/>
      </rPr>
      <t>，输水线路总长</t>
    </r>
    <r>
      <rPr>
        <sz val="9"/>
        <rFont val="宋体"/>
        <charset val="0"/>
        <scheme val="minor"/>
      </rPr>
      <t>115.3km</t>
    </r>
  </si>
  <si>
    <t>贵州水投黔中水利工程有限责任公司</t>
  </si>
  <si>
    <t>供水、发电</t>
  </si>
  <si>
    <t>可研待批复</t>
  </si>
  <si>
    <t>过期正在重新办理</t>
  </si>
  <si>
    <t>冯文刚13885192025</t>
  </si>
  <si>
    <t>2404-520402-04-01-596095</t>
  </si>
  <si>
    <t>安顺市西秀区托育综合服务中心建设项目</t>
  </si>
  <si>
    <t>安顺市</t>
  </si>
  <si>
    <t>西秀区</t>
  </si>
  <si>
    <t>总改建面积7500平方米，新增托位150个，包括托育中心、培训用房、辅助用房及配套设施等。</t>
  </si>
  <si>
    <t>不涉及（利用国有闲置资产改造装修）</t>
  </si>
  <si>
    <t>蒋青常
17678931990</t>
  </si>
  <si>
    <t>2404-520402-04-01-674378</t>
  </si>
  <si>
    <t>安顺市西秀区人民医院医养结合服务中心建设项目</t>
  </si>
  <si>
    <t>改建医养服务中心7000平方米，新增养护床位160张，内设医疗养护区、中医康复保健区、生活区，配置医疗、康复、护理医养设备及消防、污垃等附属工程。</t>
  </si>
  <si>
    <t>正在办理前期手续</t>
  </si>
  <si>
    <t>西秀区失能老人养护院建设项目</t>
  </si>
  <si>
    <t>总建筑面积17091平方米;新建养老公寓，设置床位400张，室外附属道路、给排水、电气、绿化工程等基础设施，购置体检设备、医疗器材、消防设施等。</t>
  </si>
  <si>
    <t>社会工作</t>
  </si>
  <si>
    <t>安顺市西秀区国有资产投资有限责任公司</t>
  </si>
  <si>
    <t>民营资本参股、委托运营、代建</t>
  </si>
  <si>
    <t>暂未办理</t>
  </si>
  <si>
    <t>全程
18108536062</t>
  </si>
  <si>
    <t>2212-520402-04-01-880373</t>
  </si>
  <si>
    <t>安顺市西秀区南水片区A地块城市更新建设项</t>
  </si>
  <si>
    <t>总用地面积42686.26平方米，项目完成后可提供新建总建筑面积约21万平方米，其中住宅面积13.82万平方米、商业面积1.11万平方米、地下车库面积5.39万平方米（1426个）。</t>
  </si>
  <si>
    <t>安顺市黔锘发展建设管理有限公司</t>
  </si>
  <si>
    <t>国有投资项目</t>
  </si>
  <si>
    <t>已办理土地证</t>
  </si>
  <si>
    <t>范亮                             15599199100</t>
  </si>
  <si>
    <t>2108-520491-04-01-682881</t>
  </si>
  <si>
    <t>贵州安顺黔中智慧物流园一期
—黔中绿色仓储物流基地建设项目</t>
  </si>
  <si>
    <t>项目占地面积284.1亩，主要新建物流仓4栋，建筑面积53784㎡，存储仓3栋，建筑面积68256㎡，共管仓1栋，建筑面积22032㎡，冷链仓1栋，建筑面积10400㎡，管理中心10605㎡、汽修中心1260㎡，及相关配套设施。</t>
  </si>
  <si>
    <t>物流仓储</t>
  </si>
  <si>
    <t>贵州省黔跃仓储物流有限公司</t>
  </si>
  <si>
    <t>王康18083300625</t>
  </si>
  <si>
    <t>2411-520402-04-05-139084</t>
  </si>
  <si>
    <t>顾府街提质改造项目（一期）</t>
  </si>
  <si>
    <t>顾府街道路基础设施改造(雨污管网改造)、入口建筑外立面整治、顾府街范围内国有资产提质改造;红旗路、文化广场、太和街景观改造、电气工程、雕塑改造、地面铺装等;沿河路段墙面装置及投影装置;其余配套设施的灯光亮化工程，导视系统，摊位装置以及顾府街一层底商墙面铺装、门头改造等；图书路、蒋衙街、力生路等灯光及景观打造。</t>
  </si>
  <si>
    <t>旅游业</t>
  </si>
  <si>
    <t>安顺瑞启铭文化旅游建设有限公司</t>
  </si>
  <si>
    <t>已备案</t>
  </si>
  <si>
    <t>黄钊13595331870</t>
  </si>
  <si>
    <t>2412-520402-04-05-361894</t>
  </si>
  <si>
    <t>安顺好吃街业态升级改造项目</t>
  </si>
  <si>
    <t>建筑工程（外立面工程、电线电缆梳理、强电工程），道路工程，景观工程（演绎广场、景观花池、舞台艺术装置、舞台灯光装置、新增牌楼、后门碉楼投影设备），停车场工程，桥下集市，文创集市，室内工程（拆除工程、屯堡食堂、碉楼及一层业态、特产店、会所、茶室），其余配套工程</t>
  </si>
  <si>
    <t>HI西秀四季游线项目</t>
  </si>
  <si>
    <t>安顺市中心城区改造提升；西秀区“屯秀(SHOW)”文化旅拍；旧州古镇业态提升打造；浪塘村业态提升改造（含特色民宿、新建民宿、旅拍分点、停车场等）；鲍家屯业态建设提升；本寨屯堡景区业态提升；黄腊樱花园建设;双堡业态提升改造；七眼桥田园小镇业态提升</t>
  </si>
  <si>
    <t>2017-520423-83-01-570566</t>
  </si>
  <si>
    <t>镇宁自治县中医院二期建设项目</t>
  </si>
  <si>
    <t>镇宁自治县</t>
  </si>
  <si>
    <t>28164.30m，床位300张、信息化建设、院环境整治</t>
  </si>
  <si>
    <t>镇宁城镇综合投资有限责任公司</t>
  </si>
  <si>
    <t>融资</t>
  </si>
  <si>
    <t>镇国土资函〔2016〕100号</t>
  </si>
  <si>
    <t>镇环审〔2016〕33号</t>
  </si>
  <si>
    <t>周洋13885393967</t>
  </si>
  <si>
    <t>2020-520423-77-01-442697</t>
  </si>
  <si>
    <t>镇宁自治县生活垃圾中转站建设项目</t>
  </si>
  <si>
    <t>新建垃圾压缩设备工作间、场地道路硬化、绿化，污水收集处理相关管网与设备，管理用房、环卫车 辆冲洗、新建停车场，新建生活垃圾转运系统的设计规模为200t/d</t>
  </si>
  <si>
    <t>镇宁自治县住房和城乡建设局</t>
  </si>
  <si>
    <t>正在办理中</t>
  </si>
  <si>
    <t>在土地、厂房、水电保障等方面给予客商最大优惠条件，提供优质、高效、便捷服务</t>
  </si>
  <si>
    <t>焦峰13765306610</t>
  </si>
  <si>
    <t>镇宁自治县建筑垃圾回收再生中心建设项目</t>
  </si>
  <si>
    <t>项目占地面积30亩，拟建设建筑垃圾分拣及再生处理中心办公及配套建筑14000平方米。年处理量为20万吨/年，80万m³。</t>
  </si>
  <si>
    <t>2020-520423-77-01-264053</t>
  </si>
  <si>
    <t>镇宁自治县餐厨垃圾综合处理项目</t>
  </si>
  <si>
    <t>建设内容为日处理60吨/日餐厨垃圾处理厂一座，购置沼液处理系统1套，餐厨垃圾收集车12辆（其中载重量5吨的9辆，载重量3吨的3辆），泥饼外运车1辆（载重量3吨），餐厨垃圾收集桶（240升）2500个。项目处理工艺为水性改热+中温厌氧。</t>
  </si>
  <si>
    <t>镇宁老粮仓省级历史文化街区活化利用项目</t>
  </si>
  <si>
    <t>对历史文化街区内的31栋房屋，进行维修加固，采取谋划城市更新、产城融合、特色文化街区、文化旅游区等业态产业项目，全力推动项目建设</t>
  </si>
  <si>
    <t>2019-520424-06-01-343863</t>
  </si>
  <si>
    <r>
      <rPr>
        <sz val="9"/>
        <rFont val="宋体"/>
        <charset val="134"/>
        <scheme val="minor"/>
      </rPr>
      <t>贵州强盛集团投资有限公司关岭县坡贡镇大田坝煤矿</t>
    </r>
    <r>
      <rPr>
        <sz val="9"/>
        <rFont val="宋体"/>
        <charset val="0"/>
        <scheme val="minor"/>
      </rPr>
      <t>45</t>
    </r>
    <r>
      <rPr>
        <sz val="9"/>
        <rFont val="宋体"/>
        <charset val="134"/>
        <scheme val="minor"/>
      </rPr>
      <t>万吨/年技改项目</t>
    </r>
  </si>
  <si>
    <t>关岭自治县</t>
  </si>
  <si>
    <t>大田坝煤矿45万吨/年，建设内容煤矿一期、二期、三期工程，</t>
  </si>
  <si>
    <t>贵州强盛集团投资有限公司关岭县坡贡镇大田坝煤矿</t>
  </si>
  <si>
    <t>已申报</t>
  </si>
  <si>
    <r>
      <rPr>
        <sz val="9"/>
        <rFont val="宋体"/>
        <charset val="134"/>
        <scheme val="minor"/>
      </rPr>
      <t>谷小华</t>
    </r>
    <r>
      <rPr>
        <sz val="9"/>
        <rFont val="宋体"/>
        <charset val="0"/>
        <scheme val="minor"/>
      </rPr>
      <t>18685025999</t>
    </r>
  </si>
  <si>
    <t>2309-520400-04-01-461305</t>
  </si>
  <si>
    <t>安顺市中心城区重点社区养老中心</t>
  </si>
  <si>
    <t>市辖区</t>
  </si>
  <si>
    <t>打造建设公益性、基础性、服务性服务供给养老照料中心，共计7个重点社区、改造建设面积约34600㎡、新增养老床位780个，配置无障碍电梯、餐厅、活动室、康复室等，配备约230个停车位。其中包含新天地片区、中华西路片区、玉龙湾片区、大水沟片区、市府路片区、物理康复服务中心、中心城区集中养老服务中心。</t>
  </si>
  <si>
    <t>护理机构服务</t>
  </si>
  <si>
    <t>安顺市黔中投资有限公司</t>
  </si>
  <si>
    <r>
      <rPr>
        <sz val="9"/>
        <rFont val="宋体"/>
        <charset val="134"/>
        <scheme val="minor"/>
      </rPr>
      <t>杨帆</t>
    </r>
    <r>
      <rPr>
        <sz val="9"/>
        <rFont val="宋体"/>
        <charset val="0"/>
        <scheme val="minor"/>
      </rPr>
      <t>15121335222</t>
    </r>
  </si>
  <si>
    <t>2109-520425-04-01-543236</t>
  </si>
  <si>
    <t>紫云县城区餐厨垃圾无害化处置及循环利用中心建设项目</t>
  </si>
  <si>
    <t>紫云自治县</t>
  </si>
  <si>
    <r>
      <rPr>
        <sz val="9"/>
        <rFont val="宋体"/>
        <charset val="134"/>
        <scheme val="minor"/>
      </rPr>
      <t>拟建占地</t>
    </r>
    <r>
      <rPr>
        <sz val="9"/>
        <rFont val="宋体"/>
        <charset val="0"/>
        <scheme val="minor"/>
      </rPr>
      <t>14</t>
    </r>
    <r>
      <rPr>
        <sz val="9"/>
        <rFont val="宋体"/>
        <charset val="134"/>
        <scheme val="minor"/>
      </rPr>
      <t>亩，日处理餐厨垃圾</t>
    </r>
    <r>
      <rPr>
        <sz val="9"/>
        <rFont val="宋体"/>
        <charset val="0"/>
        <scheme val="minor"/>
      </rPr>
      <t>30</t>
    </r>
    <r>
      <rPr>
        <sz val="9"/>
        <rFont val="宋体"/>
        <charset val="134"/>
        <scheme val="minor"/>
      </rPr>
      <t>吨，建筑占地面积</t>
    </r>
    <r>
      <rPr>
        <sz val="9"/>
        <rFont val="宋体"/>
        <charset val="0"/>
        <scheme val="minor"/>
      </rPr>
      <t>4</t>
    </r>
    <r>
      <rPr>
        <sz val="9"/>
        <rFont val="宋体"/>
        <charset val="134"/>
        <scheme val="minor"/>
      </rPr>
      <t>亩，餐厨垃圾处理生产线设施设备，采购餐厨垃圾运输车辆</t>
    </r>
    <r>
      <rPr>
        <sz val="9"/>
        <rFont val="宋体"/>
        <charset val="0"/>
        <scheme val="minor"/>
      </rPr>
      <t>3</t>
    </r>
    <r>
      <rPr>
        <sz val="9"/>
        <rFont val="宋体"/>
        <charset val="134"/>
        <scheme val="minor"/>
      </rPr>
      <t>辆，餐厨垃圾收集桶</t>
    </r>
    <r>
      <rPr>
        <sz val="9"/>
        <rFont val="宋体"/>
        <charset val="0"/>
        <scheme val="minor"/>
      </rPr>
      <t>1000</t>
    </r>
    <r>
      <rPr>
        <sz val="9"/>
        <rFont val="宋体"/>
        <charset val="134"/>
        <scheme val="minor"/>
      </rPr>
      <t>个。</t>
    </r>
  </si>
  <si>
    <t>废弃资源综合利用业</t>
  </si>
  <si>
    <r>
      <rPr>
        <sz val="9"/>
        <rFont val="宋体"/>
        <charset val="0"/>
        <scheme val="minor"/>
      </rPr>
      <t xml:space="preserve"> </t>
    </r>
    <r>
      <rPr>
        <sz val="9"/>
        <rFont val="宋体"/>
        <charset val="134"/>
        <scheme val="minor"/>
      </rPr>
      <t>审批</t>
    </r>
  </si>
  <si>
    <t>紫云自治县城市管理局</t>
  </si>
  <si>
    <r>
      <rPr>
        <sz val="9"/>
        <rFont val="宋体"/>
        <charset val="134"/>
        <scheme val="minor"/>
      </rPr>
      <t>吴辉</t>
    </r>
    <r>
      <rPr>
        <sz val="9"/>
        <rFont val="宋体"/>
        <charset val="0"/>
        <scheme val="minor"/>
      </rPr>
      <t xml:space="preserve">
15870153322</t>
    </r>
  </si>
  <si>
    <t>2111-520425-04-05-660520</t>
  </si>
  <si>
    <t>紫云自治县建筑垃圾综合利用建设项目</t>
  </si>
  <si>
    <t>拟建日处理300吨建筑垃圾消纳场，占地面积60亩，新建建筑垃圾综合利用处理厂一座，新建利废多孔烧结砖生产线和装配式建筑构件生产线各一条，包括建筑拆除、运输、现场破碎、加工分选、骨料制作、再生材料应用的建筑垃圾资源化全闭环模式。</t>
  </si>
  <si>
    <t>2020-520422-82-01-271631</t>
  </si>
  <si>
    <t>普定县餐厨垃圾无害化处置及循环利用项目</t>
  </si>
  <si>
    <t>普定县</t>
  </si>
  <si>
    <t>新建60吨/日餐厨垃圾处理厂一座（含综合处理车间、综合管理用房、沼液处理站），购置沼液处理系统1套，餐厨垃圾收集车10辆（其中载重量5吨6辆、载重量3吨4辆），泥饼外运车1辆（载重量5吨），餐厨垃圾收集桶（240升）3600个，项目建成后，处理餐厨垃圾60吨/日。主要采用“水热改性+中温厌氧”的处理工艺。</t>
  </si>
  <si>
    <t>普定县住房和城乡建设局</t>
  </si>
  <si>
    <t>办理中</t>
  </si>
  <si>
    <r>
      <rPr>
        <sz val="9"/>
        <rFont val="宋体"/>
        <charset val="134"/>
        <scheme val="minor"/>
      </rPr>
      <t>徐庆龙</t>
    </r>
    <r>
      <rPr>
        <sz val="9"/>
        <rFont val="宋体"/>
        <charset val="0"/>
        <scheme val="minor"/>
      </rPr>
      <t>13885348273</t>
    </r>
  </si>
  <si>
    <t>2501-520422-04-01-499512</t>
  </si>
  <si>
    <t>安顺市城乡公共基础设施建设项目一期（污泥固废垃圾处置及利用）</t>
  </si>
  <si>
    <t>利用污泥、工程弃土、尾矿等固废作为原料，经高温烧结工艺制成国标陶粒及陶粒衍生产品。项目占地面积33331.83㎡，总建筑面积19703.78㎡，原辅料车间6004.8㎡，生产车间4005.78㎡、环保设备车间1000㎡，燃料车间2048㎡，维修车间512㎡，成品库4896㎡，环保设备车间955.2㎡，综合办公车间1252㎡，大门30㎡，6条国标陶粒生产线。</t>
  </si>
  <si>
    <t>安顺城镇建设集团有限公司</t>
  </si>
  <si>
    <t>2501-520422-04-01-614932</t>
  </si>
  <si>
    <t>安顺市城乡公共基础设施建设项目二期（建筑垃圾消纳及利用）</t>
  </si>
  <si>
    <t>项目占地面积66700㎡，拆除垃圾原料储存场地12000㎡，装修垃圾原料储存场地5000㎡，拆除垃圾上料缓存区1700㎡，装修垃圾上料缓存区1500㎡，还原土存储场地2000㎡，骨料存储场19000㎡，综合处置线12000㎡，再生水泥制品生产线3000㎡，再生道路无机混合料生产线1500㎡，其他辅助设施、道路、预留空间9000㎡。</t>
  </si>
  <si>
    <t>普定县黔山秀水景区民宿提质升级改造项目</t>
  </si>
  <si>
    <t>对黔山秀水旅游景区景湖酒店、民宿等进行提质升级改造</t>
  </si>
  <si>
    <t>文化旅游</t>
  </si>
  <si>
    <t>贵州穆清旅游发展有限公司</t>
  </si>
  <si>
    <t>其他（村集体）</t>
  </si>
  <si>
    <t>其它</t>
  </si>
  <si>
    <r>
      <rPr>
        <sz val="9"/>
        <rFont val="宋体"/>
        <charset val="134"/>
        <scheme val="minor"/>
      </rPr>
      <t>谢华</t>
    </r>
    <r>
      <rPr>
        <sz val="9"/>
        <rFont val="宋体"/>
        <charset val="0"/>
        <scheme val="minor"/>
      </rPr>
      <t xml:space="preserve">
13885369760</t>
    </r>
  </si>
  <si>
    <t>2207-520491-04-01-268251</t>
  </si>
  <si>
    <r>
      <rPr>
        <sz val="9"/>
        <rFont val="宋体"/>
        <charset val="134"/>
        <scheme val="minor"/>
      </rPr>
      <t>安顺市</t>
    </r>
    <r>
      <rPr>
        <sz val="9"/>
        <rFont val="宋体"/>
        <charset val="0"/>
        <scheme val="minor"/>
      </rPr>
      <t>“</t>
    </r>
    <r>
      <rPr>
        <sz val="9"/>
        <rFont val="宋体"/>
        <charset val="134"/>
        <scheme val="minor"/>
      </rPr>
      <t>穗安产业园</t>
    </r>
    <r>
      <rPr>
        <sz val="9"/>
        <rFont val="宋体"/>
        <charset val="0"/>
        <scheme val="minor"/>
      </rPr>
      <t>”</t>
    </r>
    <r>
      <rPr>
        <sz val="9"/>
        <rFont val="宋体"/>
        <charset val="134"/>
        <scheme val="minor"/>
      </rPr>
      <t>装备制造产业园区基础设施建设项目（一期）</t>
    </r>
  </si>
  <si>
    <t>安顺经开区</t>
  </si>
  <si>
    <t>本项目占地面积219.69亩，总建筑面积192302.11m²其中:厂房177602.06m²、研发用房13935.05m²、设备房765.00m²。</t>
  </si>
  <si>
    <t>安顺开发区管理运营有限公司</t>
  </si>
  <si>
    <t>已取得部分地块土地证</t>
  </si>
  <si>
    <t>已取得不涉及环评情况说明</t>
  </si>
  <si>
    <t>管如勇
15285153084</t>
  </si>
  <si>
    <t>2308-520491-04-01-730371</t>
  </si>
  <si>
    <t>贵州航空产业城安顺经开区装备制造产业园配套基础设施建设项目</t>
  </si>
  <si>
    <t>建筑面积16.43万平方米，建设标准化生产厂房6栋及其他相关配套设施</t>
  </si>
  <si>
    <t>安顺开发区航空产业园管理有限公司</t>
  </si>
  <si>
    <t>2503-520502-04-01-728151</t>
  </si>
  <si>
    <r>
      <rPr>
        <sz val="9"/>
        <rFont val="宋体"/>
        <charset val="134"/>
        <scheme val="minor"/>
      </rPr>
      <t>七星关区</t>
    </r>
    <r>
      <rPr>
        <sz val="9"/>
        <rFont val="宋体"/>
        <charset val="0"/>
        <scheme val="minor"/>
      </rPr>
      <t>“</t>
    </r>
    <r>
      <rPr>
        <sz val="9"/>
        <rFont val="宋体"/>
        <charset val="134"/>
        <scheme val="minor"/>
      </rPr>
      <t>油气氢电服</t>
    </r>
    <r>
      <rPr>
        <sz val="9"/>
        <rFont val="宋体"/>
        <charset val="0"/>
        <scheme val="minor"/>
      </rPr>
      <t>”</t>
    </r>
    <r>
      <rPr>
        <sz val="9"/>
        <rFont val="宋体"/>
        <charset val="134"/>
        <scheme val="minor"/>
      </rPr>
      <t>一体化综合能源站项目</t>
    </r>
  </si>
  <si>
    <t>毕节市</t>
  </si>
  <si>
    <t>七星关区</t>
  </si>
  <si>
    <t>占地面积9744平方米，总建筑面积为1.54万平方米，容积率约为1.0。主要建设油罐区、加注泵站、加注区、加氢站、加气站、充电桩、便利店、汽车维修美容保养区和其它相关设施为一体的全产业链、标准化、一站式的汽车综合能源站，以满足不同客户的需求。</t>
  </si>
  <si>
    <t>毕节市七星关区产业投资（集团）有限公司</t>
  </si>
  <si>
    <t>已摘牌土地，并办理不动产权登记；已编制项目建议书</t>
  </si>
  <si>
    <t>彭晓川15772720202</t>
  </si>
  <si>
    <t>2102-522431-04-01-642376</t>
  </si>
  <si>
    <r>
      <rPr>
        <sz val="9"/>
        <rFont val="宋体"/>
        <charset val="134"/>
        <scheme val="minor"/>
      </rPr>
      <t>金海湖新区</t>
    </r>
    <r>
      <rPr>
        <sz val="9"/>
        <rFont val="宋体"/>
        <charset val="0"/>
        <scheme val="minor"/>
      </rPr>
      <t>9</t>
    </r>
    <r>
      <rPr>
        <sz val="9"/>
        <rFont val="宋体"/>
        <charset val="134"/>
        <scheme val="minor"/>
      </rPr>
      <t>乡镇停车场【金海湖新区公交始末站</t>
    </r>
    <r>
      <rPr>
        <sz val="9"/>
        <rFont val="宋体"/>
        <charset val="0"/>
        <scheme val="minor"/>
      </rPr>
      <t>(</t>
    </r>
    <r>
      <rPr>
        <sz val="9"/>
        <rFont val="宋体"/>
        <charset val="134"/>
        <scheme val="minor"/>
      </rPr>
      <t>梨树站）】</t>
    </r>
  </si>
  <si>
    <t>七星关区梨树镇</t>
  </si>
  <si>
    <r>
      <rPr>
        <sz val="9"/>
        <rFont val="宋体"/>
        <charset val="134"/>
        <scheme val="minor"/>
      </rPr>
      <t>项目规划用地面积为</t>
    </r>
    <r>
      <rPr>
        <sz val="9"/>
        <rFont val="宋体"/>
        <charset val="0"/>
        <scheme val="minor"/>
      </rPr>
      <t>17554.56</t>
    </r>
    <r>
      <rPr>
        <sz val="9"/>
        <rFont val="宋体"/>
        <charset val="134"/>
        <scheme val="minor"/>
      </rPr>
      <t>平方米，项目总建筑面积</t>
    </r>
    <r>
      <rPr>
        <sz val="9"/>
        <rFont val="宋体"/>
        <charset val="0"/>
        <scheme val="minor"/>
      </rPr>
      <t>12393.37</t>
    </r>
    <r>
      <rPr>
        <sz val="9"/>
        <rFont val="宋体"/>
        <charset val="134"/>
        <scheme val="minor"/>
      </rPr>
      <t>平方米及相关附属工程，计容建筑面积</t>
    </r>
    <r>
      <rPr>
        <sz val="9"/>
        <rFont val="宋体"/>
        <charset val="0"/>
        <scheme val="minor"/>
      </rPr>
      <t>7489.37</t>
    </r>
    <r>
      <rPr>
        <sz val="9"/>
        <rFont val="宋体"/>
        <charset val="134"/>
        <scheme val="minor"/>
      </rPr>
      <t>平方米，公交始未站站房建筑面积</t>
    </r>
    <r>
      <rPr>
        <sz val="9"/>
        <rFont val="宋体"/>
        <charset val="0"/>
        <scheme val="minor"/>
      </rPr>
      <t>1562.8</t>
    </r>
    <r>
      <rPr>
        <sz val="9"/>
        <rFont val="宋体"/>
        <charset val="134"/>
        <scheme val="minor"/>
      </rPr>
      <t>平方米，维修间建筑面积</t>
    </r>
    <r>
      <rPr>
        <sz val="9"/>
        <rFont val="宋体"/>
        <charset val="0"/>
        <scheme val="minor"/>
      </rPr>
      <t>258.78</t>
    </r>
    <r>
      <rPr>
        <sz val="9"/>
        <rFont val="宋体"/>
        <charset val="134"/>
        <scheme val="minor"/>
      </rPr>
      <t>平方米，其余为相关配套用房。规划小型停车位</t>
    </r>
    <r>
      <rPr>
        <sz val="9"/>
        <rFont val="宋体"/>
        <charset val="0"/>
        <scheme val="minor"/>
      </rPr>
      <t>35</t>
    </r>
    <r>
      <rPr>
        <sz val="9"/>
        <rFont val="宋体"/>
        <charset val="134"/>
        <scheme val="minor"/>
      </rPr>
      <t>个，公共汽车位</t>
    </r>
    <r>
      <rPr>
        <sz val="9"/>
        <rFont val="宋体"/>
        <charset val="0"/>
        <scheme val="minor"/>
      </rPr>
      <t>94</t>
    </r>
    <r>
      <rPr>
        <sz val="9"/>
        <rFont val="宋体"/>
        <charset val="134"/>
        <scheme val="minor"/>
      </rPr>
      <t>个。</t>
    </r>
  </si>
  <si>
    <r>
      <rPr>
        <sz val="9"/>
        <rFont val="宋体"/>
        <charset val="134"/>
        <scheme val="minor"/>
      </rPr>
      <t>毕资源规划工字〔</t>
    </r>
    <r>
      <rPr>
        <sz val="9"/>
        <rFont val="宋体"/>
        <charset val="0"/>
        <scheme val="minor"/>
      </rPr>
      <t>2022</t>
    </r>
    <r>
      <rPr>
        <sz val="9"/>
        <rFont val="宋体"/>
        <charset val="134"/>
        <scheme val="minor"/>
      </rPr>
      <t>〕</t>
    </r>
    <r>
      <rPr>
        <sz val="9"/>
        <rFont val="宋体"/>
        <charset val="0"/>
        <scheme val="minor"/>
      </rPr>
      <t>67</t>
    </r>
    <r>
      <rPr>
        <sz val="9"/>
        <rFont val="宋体"/>
        <charset val="134"/>
        <scheme val="minor"/>
      </rPr>
      <t>号，建字第</t>
    </r>
    <r>
      <rPr>
        <sz val="9"/>
        <rFont val="宋体"/>
        <charset val="0"/>
        <scheme val="minor"/>
      </rPr>
      <t>520500202200312</t>
    </r>
    <r>
      <rPr>
        <sz val="9"/>
        <rFont val="宋体"/>
        <charset val="134"/>
        <scheme val="minor"/>
      </rPr>
      <t>号</t>
    </r>
    <r>
      <rPr>
        <sz val="9"/>
        <rFont val="宋体"/>
        <charset val="0"/>
        <scheme val="minor"/>
      </rPr>
      <t xml:space="preserve"> </t>
    </r>
  </si>
  <si>
    <r>
      <rPr>
        <sz val="9"/>
        <rFont val="宋体"/>
        <charset val="134"/>
        <scheme val="minor"/>
      </rPr>
      <t>张永平</t>
    </r>
    <r>
      <rPr>
        <sz val="9"/>
        <rFont val="宋体"/>
        <charset val="0"/>
        <scheme val="minor"/>
      </rPr>
      <t>19398478999</t>
    </r>
  </si>
  <si>
    <t>2303-520502-04-05-248763</t>
  </si>
  <si>
    <t>七星关区煤炭储配基地项目</t>
  </si>
  <si>
    <t>毕节市火车东站</t>
  </si>
  <si>
    <t>项目规划总用地面积约700亩，项目总投资 71211万元。一期建设内容：在既有9道线新增2台龙门吊(设计运力150万吨、改建既有10道咽喉区约0.46KM线路;建设1条贯通式敞车线K1线。二期建设内容：一是在JK0827 地块新建53705.40㎡标准库、7414.75㎡交易中心、3456㎡办公配套用房；二是在JK0825地块新建72000㎡储煤场、13255㎡厂房及车间、2304㎡办公配套用房、栈桥及地道1942m；二期设备购置煤炭洗选设备一套，煤炭运输车20辆，1000KVA变压器两台等，包括土石方工程、绿化工程、场地及道路硬化等附属工程。三是扩建K1线快装系统，新建28000㎡配煤棚，场地硬化 32000㎡。</t>
  </si>
  <si>
    <t>毕节七星关区开投能源投资有限公司</t>
  </si>
  <si>
    <t>办理中，已完成项目用地摘牌。</t>
  </si>
  <si>
    <t>办理中。</t>
  </si>
  <si>
    <r>
      <rPr>
        <sz val="9"/>
        <rFont val="宋体"/>
        <charset val="134"/>
        <scheme val="minor"/>
      </rPr>
      <t>黄佑兴</t>
    </r>
    <r>
      <rPr>
        <sz val="9"/>
        <rFont val="宋体"/>
        <charset val="0"/>
        <scheme val="minor"/>
      </rPr>
      <t>18744901316</t>
    </r>
  </si>
  <si>
    <t>金沙县通用机场</t>
  </si>
  <si>
    <t>金沙县</t>
  </si>
  <si>
    <t>主要建设1500平方米航管综合楼（含侯机、航管及塔台、机场办公等功能）、1000平方米停车场，建设小型气象自动观测系统，并规划建设生活区、动力区、辅助生产区、机务维修区等，项目规划为A2类通用机场，机场近期飞行区指标为2B，初步确定近期跑道长度1200米，宽23米。</t>
  </si>
  <si>
    <t>航空运输</t>
  </si>
  <si>
    <t>金沙县交通运输局</t>
  </si>
  <si>
    <t>未开展</t>
  </si>
  <si>
    <t>龙飞13985874655</t>
  </si>
  <si>
    <t>2023520524006151</t>
  </si>
  <si>
    <t>织金县纺织品灭菌消毒清洗厂建设项目</t>
  </si>
  <si>
    <t>织金县八步街道</t>
  </si>
  <si>
    <t>项目规划总用地74.1亩，总建筑面积60000㎡（容积率1.2），主要规划道路，给水管道，排水排污管道，热气管道，绿化工程，路灯工程，厂房，办公区域等内容。</t>
  </si>
  <si>
    <t>其他制造业</t>
  </si>
  <si>
    <t>贵州碧云能源建设投资（集团）有限公司</t>
  </si>
  <si>
    <t>未取得</t>
  </si>
  <si>
    <t>陈兴忠18788682040</t>
  </si>
  <si>
    <t>20205205247201442560</t>
  </si>
  <si>
    <t>织金经济开发区八步物流枢纽中心</t>
  </si>
  <si>
    <t>项目占地40000平方米，建设内容为物流仓库、厂区道路。</t>
  </si>
  <si>
    <t>有</t>
  </si>
  <si>
    <t>已取得环评备案手续</t>
  </si>
  <si>
    <t>毕节市高新区天然气管道建设项目</t>
  </si>
  <si>
    <t>毕节高新区</t>
  </si>
  <si>
    <t>沿705县道铺设燃气管道DN500至小坝工业园区，约为68公里。</t>
  </si>
  <si>
    <t>管道运输</t>
  </si>
  <si>
    <t>贵州毕节经济开发区产业投资有限公司</t>
  </si>
  <si>
    <t>正在开展前期调研</t>
  </si>
  <si>
    <t>张亮15286054485</t>
  </si>
  <si>
    <t>毕节高新区大宗物流项目</t>
  </si>
  <si>
    <t>建设物流厂房15万平方米，物流仓储一座，建设7500平方米办公中心。其中包含智能仓储系统、智能化物流线4条、智能温控系统、智能调度系统、能源管理系统、视频监控与报警系统、防火防灾设施。</t>
  </si>
  <si>
    <t>贵州毕节高新产业发展服务有限公司</t>
  </si>
  <si>
    <t>销售及运营收入</t>
  </si>
  <si>
    <t>暂未完成</t>
  </si>
  <si>
    <t>冷链物流园盘活项目</t>
  </si>
  <si>
    <t>利用冷链物流园现有的仓储与社会化投资主体单位进行合作，通过玉米粮油等大宗物资产品贸易实现项目盘活。</t>
  </si>
  <si>
    <t>贵州毕节内陆港投资建设运营管理有限公司</t>
  </si>
  <si>
    <t>毕节市高新区集中供蒸汽项目</t>
  </si>
  <si>
    <t>毕节市高新区集中供蒸汽项目集中供热工程。该项目投资2.75亿元，项目总建筑面积10460平方米，项目日产气量6000吨，于2025年1-3月处于设计招标阶段，计划建设能源站、蒸汽管网及相关配套设施，开工日期为2025年4月，竣工日期为2025年12月底。</t>
  </si>
  <si>
    <t>电力、热力、燃气及水生产和供应业</t>
  </si>
  <si>
    <t>贵州毕节数绿能源科技有限公司</t>
  </si>
  <si>
    <t>标准厂房二期盘活项目</t>
  </si>
  <si>
    <t>总建筑面积211742.8平方米，主要包括18栋标准厂房、配套仓库、1栋综合展示楼2 栋常配套的宿舍、机动车停车位496个等。</t>
  </si>
  <si>
    <t>高新区屋顶光伏发电项目</t>
  </si>
  <si>
    <t>整合园区内外厂房、道路及公产资源，统筹500兆瓦分散式光伏能源，用于弥补轻纺或工业产业厂房、消防、道路等设施建设资金。</t>
  </si>
  <si>
    <t>森鹏汽配城</t>
  </si>
  <si>
    <t>森鹏项目占地400亩（实际摘牌面积为376亩），打造汽车城园区。现已入驻26家品牌4s店。</t>
  </si>
  <si>
    <t>服务业</t>
  </si>
  <si>
    <t>网红人力资源开发及素人定制孵化</t>
  </si>
  <si>
    <t>以“三馆一中心”为载体，拟与沈阳联萌传媒开展人力资源开发及网红孵化。</t>
  </si>
  <si>
    <t>志成中学盘活项目（技工培训学校）</t>
  </si>
  <si>
    <t>校园占地102亩，建筑总面积5万余平方米，教学楼、综合楼、宿舍楼、体育场等配套设施齐全，可同时满足3000人的学习和生活需要，建立健全“校企合作”“校校合作”机制，促进产教融合发展，培养企业急需技能人才。</t>
  </si>
  <si>
    <t>毕节市鹏黔职业培训学校有限公司</t>
  </si>
  <si>
    <t>毕节金海湖新区文化“三馆一中心”盘活项目</t>
  </si>
  <si>
    <t>整合职教城6所高职院校实训及研学资源，依托“三馆一中心”.“一场两馆”.水体景观复垦耕地；打造省/市级公共实训基地、高校研学基地、毕节职教城阳光采购平台、民族文化特色产业、电商、创客空间等为职教城高校学生提供就业、实习、实训、研学的综合基地，植入毕节少数民族特有的文化元素，打造网红打卡旅游基地。</t>
  </si>
  <si>
    <t>毕节荟萃文化旅游有限公司</t>
  </si>
  <si>
    <t>2206-000000-04-01-304489</t>
  </si>
  <si>
    <t>贵州省毕节市玉龙水库</t>
  </si>
  <si>
    <t>威宁县</t>
  </si>
  <si>
    <r>
      <rPr>
        <sz val="9"/>
        <rFont val="宋体"/>
        <charset val="134"/>
        <scheme val="minor"/>
      </rPr>
      <t>大（</t>
    </r>
    <r>
      <rPr>
        <sz val="9"/>
        <rFont val="宋体"/>
        <charset val="0"/>
        <scheme val="minor"/>
      </rPr>
      <t>2</t>
    </r>
    <r>
      <rPr>
        <sz val="9"/>
        <rFont val="宋体"/>
        <charset val="134"/>
        <scheme val="minor"/>
      </rPr>
      <t>）型水库，总库容</t>
    </r>
    <r>
      <rPr>
        <sz val="9"/>
        <rFont val="宋体"/>
        <charset val="0"/>
        <scheme val="minor"/>
      </rPr>
      <t>1.12</t>
    </r>
    <r>
      <rPr>
        <sz val="9"/>
        <rFont val="宋体"/>
        <charset val="134"/>
        <scheme val="minor"/>
      </rPr>
      <t>亿立方米，坝高</t>
    </r>
    <r>
      <rPr>
        <sz val="9"/>
        <rFont val="宋体"/>
        <charset val="0"/>
        <scheme val="minor"/>
      </rPr>
      <t>132</t>
    </r>
    <r>
      <rPr>
        <sz val="9"/>
        <rFont val="宋体"/>
        <charset val="134"/>
        <scheme val="minor"/>
      </rPr>
      <t>米，输水线路</t>
    </r>
    <r>
      <rPr>
        <sz val="9"/>
        <rFont val="宋体"/>
        <charset val="0"/>
        <scheme val="minor"/>
      </rPr>
      <t>38.62km</t>
    </r>
  </si>
  <si>
    <t>贵州省水利投资（集团）有限责任公司</t>
  </si>
  <si>
    <t>可研已审待评估</t>
  </si>
  <si>
    <t>2410-520000-04-01-208428</t>
  </si>
  <si>
    <t>贵州省夹岩大型灌区建设工程</t>
  </si>
  <si>
    <t>工程为Ⅱ等工程，灌区设计灌溉面141.42 万亩，建设输水线路104条，总长约576km，新建泵站34座，新建灌区信息化管理工程1项</t>
  </si>
  <si>
    <t>供水、灌溉</t>
  </si>
  <si>
    <t>2302-520525-04-01-780749</t>
  </si>
  <si>
    <t>纳雍县农批智慧冷链建设项目</t>
  </si>
  <si>
    <t xml:space="preserve">毕节市 </t>
  </si>
  <si>
    <t>纳雍县</t>
  </si>
  <si>
    <t>拟建农特产品分拣中心、农产品干仓、农产品检测中心、保鲜库、冷藏库、速冻库和批发交易中心以及配套建设业务用房，内部道路、供水、供电、停车场和绿化等基础设施。项目用地45946㎡，建筑物面积36810㎡，其中建设农特产品冷链集配中心28080㎡、农特产品批发中心6000㎡、综合配套用房2730㎡</t>
  </si>
  <si>
    <t>冷链物流</t>
  </si>
  <si>
    <t>贵州雍福产业发展投资（集团）有限公司</t>
  </si>
  <si>
    <t>招商引资</t>
  </si>
  <si>
    <t>项目营收</t>
  </si>
  <si>
    <t>可行性研究报告已编制完成</t>
  </si>
  <si>
    <t>申报相应政策资金支持</t>
  </si>
  <si>
    <t>赵超 19912943064</t>
  </si>
  <si>
    <t>2207-520525-04-01-510012</t>
  </si>
  <si>
    <t>纳雍县产业园区配套基础设施建设项目</t>
  </si>
  <si>
    <t>本项目总用地面积为19093平方米，总建筑面积34016.49平方米，其中智慧仓库15422.24平方米；电商及农产品展示中心18594.25平方米;配套建设区域供排水、电、路及相关附属设施。</t>
  </si>
  <si>
    <t>电商物流</t>
  </si>
  <si>
    <t>贵州纳福泽商务投资有限公司</t>
  </si>
  <si>
    <t>已编制可研、正在评估论证审查报告</t>
  </si>
  <si>
    <t>纳雍县华夏眼科医院</t>
  </si>
  <si>
    <t>新建二级眼科专科医院，面积2382.11平方米，建成后床位数为47张，设置眼科、医学检验科、医学影像科、麻醉科、预防保健科、内科、医疗美容科</t>
  </si>
  <si>
    <t>华夏眼科医院集团有限公司</t>
  </si>
  <si>
    <t>已采购设备，基本完成装饰装修</t>
  </si>
  <si>
    <t>王尧13885740576</t>
  </si>
  <si>
    <t>在办</t>
  </si>
  <si>
    <t>思南县污泥再生资源利用项目</t>
  </si>
  <si>
    <t>铜仁市</t>
  </si>
  <si>
    <t>思南县</t>
  </si>
  <si>
    <t>对思南县24个乡镇污水厂的污泥采用板框压滤+太阳能或窑炉余热进行深度干化的处理工艺，对污泥进行干化处理后制成建筑用材（路面铺装砖、陶粒、发泡砖），项目用地面积6667㎡</t>
  </si>
  <si>
    <t>思南县环禹污水运营管理有限责任公司</t>
  </si>
  <si>
    <t>收益</t>
  </si>
  <si>
    <t>谋划阶段</t>
  </si>
  <si>
    <t>罗铃  13765678460</t>
  </si>
  <si>
    <t>思南县高辉花园商贸综合体建设项目</t>
  </si>
  <si>
    <t>在思南县辖区范围内规划占地约140亩，建设集现代舒适住宅、观光游览、大型超市、商铺及幼儿园一体的现代商贸综合体。项目用地面积约140亩</t>
  </si>
  <si>
    <t>贵州高辉职业有限责任公司</t>
  </si>
  <si>
    <t>张小康13608567877</t>
  </si>
  <si>
    <t>沿河县黎芝峡山地研学基地建设项目</t>
  </si>
  <si>
    <t>沿河县思渠镇</t>
  </si>
  <si>
    <t>项目总用地面积14456㎡，计容建筑面积20400㎡，包含：1、研学楼（含植物标本室，生物化学物理实验室，远程视频教学教室，教研室、农耕文化展览中心、农事文化展示广场等）建筑面积5300㎡；2、宿舍楼，建筑面积11500㎡；3、配套食堂建筑面积3600㎡；4、露营基地：山河星光露营区（太空舱）20个，帐篷露营基地20处；5、天文观测科普中心12台；6、监控及常规设备1项；7、停车场管理系统2套；8、其他相关附属设施。</t>
  </si>
  <si>
    <t>贵州知行研学旅行有限责任公司</t>
  </si>
  <si>
    <t>谯葵18785649800</t>
  </si>
  <si>
    <t>沿河复兴水陆能源综合体建设项目</t>
  </si>
  <si>
    <t>沿河县团结街道</t>
  </si>
  <si>
    <t>项目建设地址位于沿团结街道复兴村，总投资为6000万元，拟申请银行贷款4800万元。主要建设内容为水陆加油站建设、油库中转站、仓库建设等。</t>
  </si>
  <si>
    <t>贵州乌江文化旅游开发投资集团有限公司</t>
  </si>
  <si>
    <t>沿河思州温泉国际假日酒店项目</t>
  </si>
  <si>
    <t>将闲置的沿河县思州温泉城项目康养中心(6号楼)按照4星级酒店标准装修改造，主要建设内容有：41间客房装饰装修，配套绿化、亮化、道路、停车场、餐厅等后勤保障设施。</t>
  </si>
  <si>
    <t>2405-520602-04-05-203391</t>
  </si>
  <si>
    <t>铜仁市碧江区集装箱货场改扩建项目</t>
  </si>
  <si>
    <t>碧江区火车东站</t>
  </si>
  <si>
    <t>建设铜仁市碧江区集装箱货场改扩建项目占地42亩，建成20000平方米集装箱货场，购置集装箱及装卸运输设备，完善货场排水系统及配套设施。</t>
  </si>
  <si>
    <t>铁路物流</t>
  </si>
  <si>
    <t>贵州省鹏程物流有限公司</t>
  </si>
  <si>
    <t>杨再用13908567689</t>
  </si>
  <si>
    <t>铜仁皓康医院建设项目</t>
  </si>
  <si>
    <t>碧江区灯塔街道</t>
  </si>
  <si>
    <t>总用地面积约44988平方米，约67.48亩，总建筑面积约57703.55平方米，其中地上建筑部分32605.35㎡，地下建筑部分25098.12平方米。</t>
  </si>
  <si>
    <t>社会事业</t>
  </si>
  <si>
    <t>铜仁市皓康医院有限公司</t>
  </si>
  <si>
    <t>艾小玲 17308561291</t>
  </si>
  <si>
    <t>2018-520628-88-01-421396</t>
  </si>
  <si>
    <t>松桃县文体中心建设项目</t>
  </si>
  <si>
    <t>松桃县花鼓大道与希望大道交界处</t>
  </si>
  <si>
    <t>项目总建筑面积70822平方米，主要建筑有多功能体育馆、老年活动中心、青少年活动中心、足球场和田径跑道、游泳馆及羽毛球训练中心等相关配套商业设施</t>
  </si>
  <si>
    <t>体育事业</t>
  </si>
  <si>
    <t>松桃苗族自治县文体广电旅游局</t>
  </si>
  <si>
    <t>完成</t>
  </si>
  <si>
    <t>冉征18085680999</t>
  </si>
  <si>
    <t>2309-520626-04-01-481544</t>
  </si>
  <si>
    <t>德江县沙滩水库工程</t>
  </si>
  <si>
    <t>德江县复兴镇客田社区</t>
  </si>
  <si>
    <t>枢纽区及配套设施等。中型水库，2298万立方</t>
  </si>
  <si>
    <t>水利</t>
  </si>
  <si>
    <t>德江县重点水源工程建设管理中心</t>
  </si>
  <si>
    <t>资源综合利用</t>
  </si>
  <si>
    <t>可研待批</t>
  </si>
  <si>
    <t>国债资金补助70%，省级财政补助20%</t>
  </si>
  <si>
    <r>
      <rPr>
        <sz val="9"/>
        <rFont val="宋体"/>
        <charset val="134"/>
        <scheme val="minor"/>
      </rPr>
      <t>张辉</t>
    </r>
    <r>
      <rPr>
        <sz val="9"/>
        <rFont val="宋体"/>
        <charset val="0"/>
        <scheme val="minor"/>
      </rPr>
      <t xml:space="preserve">
13195269828</t>
    </r>
  </si>
  <si>
    <t>2020-520621-76-01-392332</t>
  </si>
  <si>
    <t>江口县白沙水库工程</t>
  </si>
  <si>
    <t>江口县桃映镇</t>
  </si>
  <si>
    <t>项目正常蓄水位422.0m，相应库容1030万m³；死库容165万m³，兴利库容865万m³；校核洪水位426.25m，总库容1236万m³。工程等别为Ⅲ等，规模属中型。工程由枢纽工程及输水工程组成。枢纽工程含砼面板堆石坝、左岸自由溢流溢洪道、右岸取水兼导流隧洞，砼面板堆石坝最大坝高65.5m；输水管道总长68.78km。</t>
  </si>
  <si>
    <t>江口县重点水源建设管理中心</t>
  </si>
  <si>
    <r>
      <rPr>
        <sz val="9"/>
        <rFont val="宋体"/>
        <charset val="134"/>
        <scheme val="minor"/>
      </rPr>
      <t>国债资金补助</t>
    </r>
    <r>
      <rPr>
        <sz val="9"/>
        <rFont val="宋体"/>
        <charset val="0"/>
        <scheme val="minor"/>
      </rPr>
      <t>70%</t>
    </r>
    <r>
      <rPr>
        <sz val="9"/>
        <rFont val="宋体"/>
        <charset val="134"/>
        <scheme val="minor"/>
      </rPr>
      <t>，省级财政补助</t>
    </r>
    <r>
      <rPr>
        <sz val="9"/>
        <rFont val="宋体"/>
        <charset val="0"/>
        <scheme val="minor"/>
      </rPr>
      <t>20%</t>
    </r>
  </si>
  <si>
    <t>温明雄18085654050</t>
  </si>
  <si>
    <t>江口县社区老年活动中心建设项目</t>
  </si>
  <si>
    <t>江口县</t>
  </si>
  <si>
    <r>
      <rPr>
        <sz val="9"/>
        <rFont val="宋体"/>
        <charset val="134"/>
      </rPr>
      <t>建筑面积约3500㎡，设管理办公用房</t>
    </r>
    <r>
      <rPr>
        <sz val="9"/>
        <rFont val="Arial"/>
        <charset val="0"/>
      </rPr>
      <t>1</t>
    </r>
    <r>
      <rPr>
        <sz val="9"/>
        <rFont val="宋体"/>
        <charset val="134"/>
      </rPr>
      <t>间，健身活动房5间，图书预览和书法绘画室</t>
    </r>
    <r>
      <rPr>
        <sz val="9"/>
        <rFont val="Arial"/>
        <charset val="0"/>
      </rPr>
      <t>1</t>
    </r>
    <r>
      <rPr>
        <sz val="9"/>
        <rFont val="宋体"/>
        <charset val="134"/>
      </rPr>
      <t>间，小型展映厅</t>
    </r>
    <r>
      <rPr>
        <sz val="9"/>
        <rFont val="Arial"/>
        <charset val="0"/>
      </rPr>
      <t>1</t>
    </r>
    <r>
      <rPr>
        <sz val="9"/>
        <rFont val="宋体"/>
        <charset val="134"/>
      </rPr>
      <t>间，乒乓球、台球室2间、男、女卫及无障碍卫生间、户外活动场所及相关配套基础设施</t>
    </r>
  </si>
  <si>
    <r>
      <rPr>
        <sz val="9"/>
        <rFont val="宋体"/>
        <charset val="134"/>
      </rPr>
      <t>贵州江口梵净山大健康产业投资</t>
    </r>
    <r>
      <rPr>
        <sz val="9"/>
        <rFont val="Arial"/>
        <charset val="0"/>
      </rPr>
      <t xml:space="preserve"> </t>
    </r>
    <r>
      <rPr>
        <sz val="9"/>
        <rFont val="宋体"/>
        <charset val="134"/>
      </rPr>
      <t>有限公司</t>
    </r>
  </si>
  <si>
    <t>国有企业</t>
  </si>
  <si>
    <t>市场化经营</t>
  </si>
  <si>
    <t>正在规划中</t>
  </si>
  <si>
    <t>游安琪/6628292</t>
  </si>
  <si>
    <t>提溪土司城资产盘活项目</t>
  </si>
  <si>
    <t>江口县闵孝镇</t>
  </si>
  <si>
    <t xml:space="preserve">文化展示方面，投入1500万元，改造公租房部分区域为1500平方米的土司文化展示区，展示超300件文物复制品与史料。旅游配套上，斥资3000万元，将部分公租房改造成拥有80间客房的特色民宿，新建200平方米的餐饮区和100平方米的旅游商品售卖区。产业融合方面，安排3500万元，打造2000平方米的文创工坊和300亩观光采摘园。剩余2000万元用于基础设施完善、宣传推广等。
</t>
  </si>
  <si>
    <t>江口县红云金顶旅游投资有限公司</t>
  </si>
  <si>
    <t>国有</t>
  </si>
  <si>
    <t>项目收益</t>
  </si>
  <si>
    <t>前期手续办理</t>
  </si>
  <si>
    <t>滕鸿翔13638131661</t>
  </si>
  <si>
    <t>2212-522622-04-01-103858</t>
  </si>
  <si>
    <t>黄平县2023-2025年保障租赁住房建设项目</t>
  </si>
  <si>
    <t>黔东南州</t>
  </si>
  <si>
    <t>黄平县</t>
  </si>
  <si>
    <t>总用地面积21584.93㎡，总建筑面积为52220.87㎡，建设公租房504套，计划三年建设完成，其中第一年建成96套，第二年建成192套，第三年建成216套。</t>
  </si>
  <si>
    <t>贵州汇融聚投资有限公司</t>
  </si>
  <si>
    <t>已办结</t>
  </si>
  <si>
    <t>李忻翰17685351295</t>
  </si>
  <si>
    <t>2208-522623-04-01-420186</t>
  </si>
  <si>
    <t>施秉县城乡垃圾收运处置一体化系统建设项目</t>
  </si>
  <si>
    <t>施秉县</t>
  </si>
  <si>
    <t>新建100t/d生活垃圾智能分拣中心1座及配套附属设施、100t/d建筑垃圾消纳场1座及配套附属设施、50t/d餐厨垃圾处理场1座及配套附属设施。县城生活垃圾填埋场封场及渗滤液处理站改造。</t>
  </si>
  <si>
    <t>生态环保</t>
  </si>
  <si>
    <t>施秉县住房和城乡建设局</t>
  </si>
  <si>
    <t>代运营</t>
  </si>
  <si>
    <t>吴安平15985500604</t>
  </si>
  <si>
    <t>2404-522627-04-01-178881</t>
  </si>
  <si>
    <t>天柱县温泉建设项目</t>
  </si>
  <si>
    <t>天柱县</t>
  </si>
  <si>
    <t>拟建规划用地面积22672㎡，具体建设内容及规模：（1）装修接待中心2720㎡、泡池25个；（2）附属工程：新建木质栈道3000㎡、降噪文化墙640㎡、停车场2765㎡、绿化工程12460.69㎡、道路工程960㎡、场地硬化4215㎡、独立公厕60㎡、观景台、三公里引热水工程、室外管网工程及大门等；（3）设备购置：太空舱10个、污水一体化处理设备、家具、智慧系统、恒温系统、音响设备、变压器1台、充电桩10台、摆渡车5辆及80盏照明灯、350盏氛围灯等。</t>
  </si>
  <si>
    <t>天柱县擎天城镇建设开发有限公司</t>
  </si>
  <si>
    <t>未完成</t>
  </si>
  <si>
    <r>
      <rPr>
        <sz val="9"/>
        <rFont val="宋体"/>
        <charset val="134"/>
        <scheme val="minor"/>
      </rPr>
      <t>宋承臻</t>
    </r>
    <r>
      <rPr>
        <sz val="9"/>
        <rFont val="宋体"/>
        <charset val="0"/>
        <scheme val="minor"/>
      </rPr>
      <t xml:space="preserve">
15772525700</t>
    </r>
  </si>
  <si>
    <t>2110-522629-04-01-779401</t>
  </si>
  <si>
    <t>剑河县建筑垃圾再生综合利用工程</t>
  </si>
  <si>
    <t>剑河县</t>
  </si>
  <si>
    <t>用地面积270.2亩，建设建筑垃圾堆场及分拣区8348平方米、粉碎区7698.11平方米、可回收垃圾处理区6154.13平方米、预拌砂浆区4，配套建设道路、配电站、门卫室、水电等相关附属基础设施。</t>
  </si>
  <si>
    <t>剑河县国有资本投资运营(集团)有限公司</t>
  </si>
  <si>
    <t>龙明达15985548745</t>
  </si>
  <si>
    <t>2112-522601-04-01-521435</t>
  </si>
  <si>
    <t>凯里市中华医学文化园（香炉山）一期建设项目</t>
  </si>
  <si>
    <t>凯里市</t>
  </si>
  <si>
    <t>用地面积约78218平方米，建筑面积约44398平方米，建设集展示、咨询、培训、药膳、民医体验、药浴、餐饮、住宿、SPA、购物、体验观光为一体的建筑群。</t>
  </si>
  <si>
    <t>贵州乐黔康养运营管理有限公司</t>
  </si>
  <si>
    <t>已完成土地手续</t>
  </si>
  <si>
    <t>环评已备案</t>
  </si>
  <si>
    <r>
      <rPr>
        <sz val="9"/>
        <rFont val="宋体"/>
        <charset val="134"/>
        <scheme val="minor"/>
      </rPr>
      <t>王德福</t>
    </r>
    <r>
      <rPr>
        <sz val="9"/>
        <rFont val="宋体"/>
        <charset val="0"/>
        <scheme val="minor"/>
      </rPr>
      <t xml:space="preserve">
18785580657</t>
    </r>
  </si>
  <si>
    <t>2108-522601-04-01-756585</t>
  </si>
  <si>
    <t>凯里市月星城（涤纶厂棚改）项目</t>
  </si>
  <si>
    <t>建筑面积133.02万平方米，建设住宅、商业、休闲娱乐、学校、住宿、餐饮等及相关配套设施。</t>
  </si>
  <si>
    <t>贵州友诚圣凯置业投资有限公司</t>
  </si>
  <si>
    <t>谭维18681223010</t>
  </si>
  <si>
    <t>2019-522601-70-03-520354</t>
  </si>
  <si>
    <t>凯里市阳光翡翠豪庭项目</t>
  </si>
  <si>
    <t>建筑面积46.11万平方米，建设住宅、商业、餐饮、幼儿园、农贸市场等及相关配套基础设施。</t>
  </si>
  <si>
    <t>凯里市新阳置业有限公司</t>
  </si>
  <si>
    <t>罗矢雨13708552858</t>
  </si>
  <si>
    <t>2020-522601-70-03-001463</t>
  </si>
  <si>
    <t>凯里市龙泉绿城项目</t>
  </si>
  <si>
    <t>建筑面积159.51万平方米，建设住宅、商业、购物以及小学、幼儿园等配套设施。</t>
  </si>
  <si>
    <t>贵州省绿禾房地产开发有限公司</t>
  </si>
  <si>
    <t>陈文辉18023618888</t>
  </si>
  <si>
    <t>2019-522601-70-03-470436</t>
  </si>
  <si>
    <t>凯里市金山豪庭项目</t>
  </si>
  <si>
    <t>建筑面积33.77万平方米，建设住宅、配套商业、餐饮、公共服务设施、学校等及相关配套设施。</t>
  </si>
  <si>
    <t>凯里市天佑房地产开发有限公司</t>
  </si>
  <si>
    <t>邹湘贵15086240732</t>
  </si>
  <si>
    <t>2020-522601-70-03-570988</t>
  </si>
  <si>
    <t>凯里市鸿鹄嘉园项目</t>
  </si>
  <si>
    <t>建筑面积70万平方米，建设住宅、配套商业、餐饮、公共服务设施、学校等及相关配套设施。</t>
  </si>
  <si>
    <t>黔东南州黔兴置业有限责任公司</t>
  </si>
  <si>
    <t>孙玉亮18798537931</t>
  </si>
  <si>
    <t>2020-522631-59-01-282934</t>
  </si>
  <si>
    <t>黎平县冷链物流园建设项目</t>
  </si>
  <si>
    <t>黎平县</t>
  </si>
  <si>
    <t>物流园项目拟规划用地面积约53915.78 ㎡，总建筑面积54000㎡，新建市政桥梁一座，长139m，桥宽51m、市政道路、加油站工程</t>
  </si>
  <si>
    <t>贵州黎平天壹投资开发经营（集团）有限责任公司</t>
  </si>
  <si>
    <t>姜显标15186935475</t>
  </si>
  <si>
    <t>2407-522631-04-01-980663</t>
  </si>
  <si>
    <t>黔湘桂三省交界区域再生资源分拣回收中心</t>
  </si>
  <si>
    <t>项目总用地面积88833.96平方米，总建筑面积59559.50平方米，建设综合型分拣中心三栋，加工中心二栋，产品展销中心一栋，综合楼一栋等，配套停车位241个及水电等配套基础设施</t>
  </si>
  <si>
    <t>资源回收利用</t>
  </si>
  <si>
    <t>贵州启恒宏盛开发建设有限责任公司</t>
  </si>
  <si>
    <r>
      <rPr>
        <sz val="9"/>
        <rFont val="宋体"/>
        <charset val="134"/>
        <scheme val="minor"/>
      </rPr>
      <t>吴国超</t>
    </r>
    <r>
      <rPr>
        <sz val="9"/>
        <rFont val="宋体"/>
        <charset val="0"/>
        <scheme val="minor"/>
      </rPr>
      <t>15185609969</t>
    </r>
  </si>
  <si>
    <t>2310-522634-04-01-608291</t>
  </si>
  <si>
    <t>雷山县养老服务中心改扩建项目</t>
  </si>
  <si>
    <t>雷山县</t>
  </si>
  <si>
    <t>改造提升面积9500平方米，配备护理型床位200张，购置相关配套设施设备等。</t>
  </si>
  <si>
    <t>雷山县民政局</t>
  </si>
  <si>
    <t>杨小华 0855-3979191</t>
  </si>
  <si>
    <t>2208-522625-04-01-623244</t>
  </si>
  <si>
    <t>贵州黔东经济开发区工业及建筑固体废弃物分类堆场和资源循环利用建设项目</t>
  </si>
  <si>
    <t>镇远县</t>
  </si>
  <si>
    <t>项目用地200亩,1.建设工业及建筑固体废弃物分类堆场90000平方米，中转区5000平方米，综合循环利用加工区40000平方米；2.购置磨机、烘干机等加工生产线，分类处理工业副产石膏、粉煤灰、冶金渣等工业固废和建筑垃圾固废，推动资源再利用和及时消纳，年处理量约170万吨；3.配套建设地面防渗、钢架棚、分类挡墙、雨水沟、截洪沟、雨污分流系统、管理用房等设施。</t>
  </si>
  <si>
    <t>贵州省镇远县黔东工业经济开发有限责任公司</t>
  </si>
  <si>
    <t>杨立新13765531991</t>
  </si>
  <si>
    <t>2020-522625-78-01-190200</t>
  </si>
  <si>
    <t>贵州黔东经济开发区区域快递物流园项目</t>
  </si>
  <si>
    <t>总用地133340㎡，建筑面积138633㎡。其中物流仓储用房63487.55 ㎡；配送中心17552.56 ㎡；分拣中心42103.28 ㎡；办公楼9500 ㎡；综合楼1472 ㎡；员工宿舍3180 ㎡；员工食堂637.60 ㎡；成品值班室60㎡；配套设备用房540 ㎡；门卫室50㎡；固体垃圾收集点50㎡；物流分拣系统一套，配送设备50套，购置充电桩设备20台，水电管网及其配套设施。</t>
  </si>
  <si>
    <t>镇远县中和山旅游综合体建设项目</t>
  </si>
  <si>
    <t>酒店改造、盘山栈道（东侧盘山步道、北侧盘山步道）、附属工程（路灯、古城围墙、景观绿化提升、状元亭、清风亭、充电桩）、停车场改造（生态停车场）</t>
  </si>
  <si>
    <t>镇远县文体广电旅游局</t>
  </si>
  <si>
    <t>已取得土地使用权</t>
  </si>
  <si>
    <t>网络备案</t>
  </si>
  <si>
    <t>田翰文15121449027</t>
  </si>
  <si>
    <t>镇远县文德关文体康养综合体建设项目</t>
  </si>
  <si>
    <r>
      <rPr>
        <sz val="9"/>
        <rFont val="宋体"/>
        <charset val="134"/>
        <scheme val="minor"/>
      </rPr>
      <t>生态停车场，其中小停车位</t>
    </r>
    <r>
      <rPr>
        <sz val="9"/>
        <rFont val="宋体"/>
        <charset val="0"/>
        <scheme val="minor"/>
      </rPr>
      <t>1200</t>
    </r>
    <r>
      <rPr>
        <sz val="9"/>
        <rFont val="宋体"/>
        <charset val="134"/>
        <scheme val="minor"/>
      </rPr>
      <t>个，大停车位</t>
    </r>
    <r>
      <rPr>
        <sz val="9"/>
        <rFont val="宋体"/>
        <charset val="0"/>
        <scheme val="minor"/>
      </rPr>
      <t>100</t>
    </r>
    <r>
      <rPr>
        <sz val="9"/>
        <rFont val="宋体"/>
        <charset val="134"/>
        <scheme val="minor"/>
      </rPr>
      <t>个，温泉泡池、商业街、滑雪胜地、夏季游乐场、温泉酒店</t>
    </r>
    <r>
      <rPr>
        <sz val="9"/>
        <rFont val="宋体"/>
        <charset val="0"/>
        <scheme val="minor"/>
      </rPr>
      <t>120</t>
    </r>
    <r>
      <rPr>
        <sz val="9"/>
        <rFont val="宋体"/>
        <charset val="134"/>
        <scheme val="minor"/>
      </rPr>
      <t>间及游客接待中心。</t>
    </r>
  </si>
  <si>
    <t>镇远县铁溪文旅综合体建设项目</t>
  </si>
  <si>
    <t>（一带）铁溪溯源观光带：建设贯通铁溪景区的慢行系统，重点布局慢行步道、骑行道、景区环境整治、打卡景观和配套基础建设。
（两心）半坡田、桂花村服务中心：提供景区首尾全覆盖的旅游基础服务。
（三组团）龙潭探秘运动组团：鸡冠岭至半坡田，打造龙潭森林露营基地、空中溜索、悬空步道、户外拓展基地等。</t>
  </si>
  <si>
    <t>丹寨万达小镇配套基础设施建设项目（萌宠乐园）</t>
  </si>
  <si>
    <t>丹寨县</t>
  </si>
  <si>
    <t>新建萌宠动物园、宠物广场、游戏沙坑、喀斯特山地攀爬场地、亲子从林探险、休闲草坪、儿童戏水区、滑道、戏水池、亲水码头、蔷薇花带、文化广场、观景餐厅、开放营地、玫瑰花田、滨湖山居、景观设施、烧烤营地、停车场。</t>
  </si>
  <si>
    <t>贵州方尤文旅融合有限责任公司</t>
  </si>
  <si>
    <t>贷款贴息</t>
  </si>
  <si>
    <t>韦士勇18685556173</t>
  </si>
  <si>
    <t>丹寨县工业大中固废处置建设项目</t>
  </si>
  <si>
    <r>
      <rPr>
        <sz val="9"/>
        <rFont val="宋体"/>
        <charset val="134"/>
        <scheme val="minor"/>
      </rPr>
      <t>项目用地面积</t>
    </r>
    <r>
      <rPr>
        <sz val="9"/>
        <rFont val="宋体"/>
        <charset val="0"/>
        <scheme val="minor"/>
      </rPr>
      <t>200</t>
    </r>
    <r>
      <rPr>
        <sz val="9"/>
        <rFont val="宋体"/>
        <charset val="134"/>
        <scheme val="minor"/>
      </rPr>
      <t>亩，场地硬化</t>
    </r>
    <r>
      <rPr>
        <sz val="9"/>
        <rFont val="宋体"/>
        <charset val="0"/>
        <scheme val="minor"/>
      </rPr>
      <t>100</t>
    </r>
    <r>
      <rPr>
        <sz val="9"/>
        <rFont val="宋体"/>
        <charset val="134"/>
        <scheme val="minor"/>
      </rPr>
      <t>亩，新建矿渣综合利用处理生产线、年处理</t>
    </r>
    <r>
      <rPr>
        <sz val="9"/>
        <rFont val="宋体"/>
        <charset val="0"/>
        <scheme val="minor"/>
      </rPr>
      <t>300</t>
    </r>
    <r>
      <rPr>
        <sz val="9"/>
        <rFont val="宋体"/>
        <charset val="134"/>
        <scheme val="minor"/>
      </rPr>
      <t>吨，管理用房功能配套及基础设施等。</t>
    </r>
  </si>
  <si>
    <t>贵州金源投资运营（集团）有限责公司</t>
  </si>
  <si>
    <t>项目已选址</t>
  </si>
  <si>
    <r>
      <rPr>
        <sz val="9"/>
        <rFont val="宋体"/>
        <charset val="134"/>
        <scheme val="minor"/>
      </rPr>
      <t>秦世东</t>
    </r>
    <r>
      <rPr>
        <sz val="9"/>
        <rFont val="宋体"/>
        <charset val="0"/>
        <scheme val="minor"/>
      </rPr>
      <t xml:space="preserve">
13668554746</t>
    </r>
  </si>
  <si>
    <t>丹寨金钟开发区冷藏库建设项目</t>
  </si>
  <si>
    <r>
      <rPr>
        <sz val="9"/>
        <rFont val="宋体"/>
        <charset val="134"/>
        <scheme val="minor"/>
      </rPr>
      <t>项目占地面积约</t>
    </r>
    <r>
      <rPr>
        <sz val="9"/>
        <rFont val="宋体"/>
        <charset val="0"/>
        <scheme val="minor"/>
      </rPr>
      <t>10</t>
    </r>
    <r>
      <rPr>
        <sz val="9"/>
        <rFont val="宋体"/>
        <charset val="134"/>
        <scheme val="minor"/>
      </rPr>
      <t>亩，建筑面积约</t>
    </r>
    <r>
      <rPr>
        <sz val="9"/>
        <rFont val="宋体"/>
        <charset val="0"/>
        <scheme val="minor"/>
      </rPr>
      <t>5000</t>
    </r>
    <r>
      <rPr>
        <sz val="9"/>
        <rFont val="宋体"/>
        <charset val="134"/>
        <scheme val="minor"/>
      </rPr>
      <t>平方米。建设冷藏仓库</t>
    </r>
    <r>
      <rPr>
        <sz val="9"/>
        <rFont val="宋体"/>
        <charset val="0"/>
        <scheme val="minor"/>
      </rPr>
      <t>5</t>
    </r>
    <r>
      <rPr>
        <sz val="9"/>
        <rFont val="宋体"/>
        <charset val="134"/>
        <scheme val="minor"/>
      </rPr>
      <t>个，</t>
    </r>
    <r>
      <rPr>
        <sz val="9"/>
        <rFont val="宋体"/>
        <charset val="0"/>
        <scheme val="minor"/>
      </rPr>
      <t>1</t>
    </r>
    <r>
      <rPr>
        <sz val="9"/>
        <rFont val="宋体"/>
        <charset val="134"/>
        <scheme val="minor"/>
      </rPr>
      <t>栋办公用房以附属配套设施等。</t>
    </r>
  </si>
  <si>
    <t>从江港八洛港区建设工程</t>
  </si>
  <si>
    <t>从江县</t>
  </si>
  <si>
    <t>拟建1个散货泊位、2个通用、2个多用途共计5个1000t级货运泊位，码头大致由两个矩形组成，码头总390m，纵深宽80m；作业区位于靠岸侧，呈折形，长390m，宽26m；堆场位于作业区后方及支流独洞河河口右岸，面积31000㎡，港内道路主干道宽12m，次干道9m。港口年货物吞吐量，近期350万吨，远期500万吨。</t>
  </si>
  <si>
    <t>交通运输</t>
  </si>
  <si>
    <t>黔东南州交通运输局</t>
  </si>
  <si>
    <t>杨听18785588172</t>
  </si>
  <si>
    <t>天柱县港区及进港道路项目</t>
  </si>
  <si>
    <r>
      <rPr>
        <sz val="9"/>
        <rFont val="宋体"/>
        <charset val="134"/>
        <scheme val="minor"/>
      </rPr>
      <t>新建</t>
    </r>
    <r>
      <rPr>
        <sz val="9"/>
        <rFont val="宋体"/>
        <charset val="0"/>
        <scheme val="minor"/>
      </rPr>
      <t>500</t>
    </r>
    <r>
      <rPr>
        <sz val="9"/>
        <rFont val="宋体"/>
        <charset val="134"/>
        <scheme val="minor"/>
      </rPr>
      <t>吨级泊位</t>
    </r>
    <r>
      <rPr>
        <sz val="9"/>
        <rFont val="宋体"/>
        <charset val="0"/>
        <scheme val="minor"/>
      </rPr>
      <t>20</t>
    </r>
    <r>
      <rPr>
        <sz val="9"/>
        <rFont val="宋体"/>
        <charset val="134"/>
        <scheme val="minor"/>
      </rPr>
      <t>个，旅客</t>
    </r>
    <r>
      <rPr>
        <sz val="9"/>
        <rFont val="宋体"/>
        <charset val="0"/>
        <scheme val="minor"/>
      </rPr>
      <t>30</t>
    </r>
    <r>
      <rPr>
        <sz val="9"/>
        <rFont val="宋体"/>
        <charset val="134"/>
        <scheme val="minor"/>
      </rPr>
      <t>万人</t>
    </r>
    <r>
      <rPr>
        <sz val="9"/>
        <rFont val="宋体"/>
        <charset val="0"/>
        <scheme val="minor"/>
      </rPr>
      <t>/</t>
    </r>
    <r>
      <rPr>
        <sz val="9"/>
        <rFont val="宋体"/>
        <charset val="134"/>
        <scheme val="minor"/>
      </rPr>
      <t>年，吞吐量</t>
    </r>
    <r>
      <rPr>
        <sz val="9"/>
        <rFont val="宋体"/>
        <charset val="0"/>
        <scheme val="minor"/>
      </rPr>
      <t>300</t>
    </r>
    <r>
      <rPr>
        <sz val="9"/>
        <rFont val="宋体"/>
        <charset val="134"/>
        <scheme val="minor"/>
      </rPr>
      <t>万吨</t>
    </r>
    <r>
      <rPr>
        <sz val="9"/>
        <rFont val="宋体"/>
        <charset val="0"/>
        <scheme val="minor"/>
      </rPr>
      <t>/</t>
    </r>
    <r>
      <rPr>
        <sz val="9"/>
        <rFont val="宋体"/>
        <charset val="134"/>
        <scheme val="minor"/>
      </rPr>
      <t>年，配套建设新舟至自坪洲进港道路，项目起点桩号</t>
    </r>
    <r>
      <rPr>
        <sz val="9"/>
        <rFont val="宋体"/>
        <charset val="0"/>
        <scheme val="minor"/>
      </rPr>
      <t>K0+000</t>
    </r>
    <r>
      <rPr>
        <sz val="9"/>
        <rFont val="宋体"/>
        <charset val="134"/>
        <scheme val="minor"/>
      </rPr>
      <t>位于白市镇入点，与</t>
    </r>
    <r>
      <rPr>
        <sz val="9"/>
        <rFont val="宋体"/>
        <charset val="0"/>
        <scheme val="minor"/>
      </rPr>
      <t>X8G2</t>
    </r>
    <r>
      <rPr>
        <sz val="9"/>
        <rFont val="宋体"/>
        <charset val="134"/>
        <scheme val="minor"/>
      </rPr>
      <t>铺稳至天柱公路</t>
    </r>
    <r>
      <rPr>
        <sz val="9"/>
        <rFont val="宋体"/>
        <charset val="0"/>
        <scheme val="minor"/>
      </rPr>
      <t>K16+400</t>
    </r>
    <r>
      <rPr>
        <sz val="9"/>
        <rFont val="宋体"/>
        <charset val="134"/>
        <scheme val="minor"/>
      </rPr>
      <t>处平面交叉，途径白云村、三间桥、杨家湾，项目终点桩号</t>
    </r>
    <r>
      <rPr>
        <sz val="9"/>
        <rFont val="宋体"/>
        <charset val="0"/>
        <scheme val="minor"/>
      </rPr>
      <t>K4+800</t>
    </r>
    <r>
      <rPr>
        <sz val="9"/>
        <rFont val="宋体"/>
        <charset val="134"/>
        <scheme val="minor"/>
      </rPr>
      <t>，路线全长</t>
    </r>
    <r>
      <rPr>
        <sz val="9"/>
        <rFont val="宋体"/>
        <charset val="0"/>
        <scheme val="minor"/>
      </rPr>
      <t>4.8</t>
    </r>
    <r>
      <rPr>
        <sz val="9"/>
        <rFont val="宋体"/>
        <charset val="134"/>
        <scheme val="minor"/>
      </rPr>
      <t>公里，路基宽度</t>
    </r>
    <r>
      <rPr>
        <sz val="9"/>
        <rFont val="宋体"/>
        <charset val="0"/>
        <scheme val="minor"/>
      </rPr>
      <t>8.5</t>
    </r>
    <r>
      <rPr>
        <sz val="9"/>
        <rFont val="宋体"/>
        <charset val="134"/>
        <scheme val="minor"/>
      </rPr>
      <t>米（按二级公路建设）。</t>
    </r>
  </si>
  <si>
    <t>雷山县大十字城市综合体建设项目</t>
  </si>
  <si>
    <t>建设集商贸、居住、休闲等功能为一体的城市综合体项目。</t>
  </si>
  <si>
    <t>生活性服务业</t>
  </si>
  <si>
    <t>雷山县住建局</t>
  </si>
  <si>
    <t>全远康13765509177</t>
  </si>
  <si>
    <t>雷山泰穆赛尔旅游度假中心项目</t>
  </si>
  <si>
    <t>用地总面72215㎡，总建筑面积约68809平方米，其中：温泉康养汤泉项目建筑面积1530㎡；温泉康养酒店14,838.58㎡，建筑面积15711㎡，公寓式商业购物中心项目用地面积8亩，总建筑面积共20764㎡；康养旅居楼（A、B区），总建筑面积3.93万㎡；托育中心用地面积约4.5亩；小产权汤屋及独栋别墅项目用地面积12.5亩，总建筑面积共4100㎡，打造温泉入户式汤屋2600㎡；水上乐园娱乐区用地面积约12亩，新建水上娱乐设施，占地约5000平方米，新建水上乐园，设置成人区、儿童区、亲子乐园、四季恒温泳池、温泉区私密森林，演艺区及冲浪池等，冬季温泉、夏季水上激情、极大丰富水上产品，基础配套设施等。</t>
  </si>
  <si>
    <t>雷山县兴雷公司</t>
  </si>
  <si>
    <t>建成投运</t>
  </si>
  <si>
    <t>雷山县西江千户苗寨景区苗王田和渔田湾生态山居康养名宿改造提升项目</t>
  </si>
  <si>
    <t>项目总用地231616.72平方米，总建筑面积101398.24平方米建设内容包括老年公寓、老年休闲娱乐中心、养护中心、医疗康复中心区、老年度假疗养区、老年运动养身区、集中疗养养生区、分散疗养养生区、中转接待区、健康产业体验区、中药针灸疗养区、居住配套区。</t>
  </si>
  <si>
    <t>西江公司</t>
  </si>
  <si>
    <t>在办理</t>
  </si>
  <si>
    <t>李考平
15185667687</t>
  </si>
  <si>
    <t>2402-522635-04-01-200855</t>
  </si>
  <si>
    <t>麻江县新能源汽车充电基础设施建设项目</t>
  </si>
  <si>
    <t>麻江县</t>
  </si>
  <si>
    <t>本项目建设规模为拟建设新能源汽车充电桩共计 158 个，拟实施区域为县府路周边公共停车场、县委停车场、环保局停车场、政务中心 3 号停车场等 17 个公共停车场。本项目建设内容为新建 120kW 直流双枪充电桩158 个，箱式变压器功率合计 18960kVA，电缆及辅材 6320m，充电桩基础 316 ㎡，监控系统 17 套，以及其他配套设施 158 项。</t>
  </si>
  <si>
    <t>贵州谷景资源开发投资(集团)公司</t>
  </si>
  <si>
    <t>拟争取华为科技公司进行设备供应合作。</t>
  </si>
  <si>
    <t>充电收费</t>
  </si>
  <si>
    <r>
      <rPr>
        <sz val="9"/>
        <rFont val="宋体"/>
        <charset val="134"/>
        <scheme val="minor"/>
      </rPr>
      <t>腾飞</t>
    </r>
    <r>
      <rPr>
        <sz val="9"/>
        <rFont val="宋体"/>
        <charset val="0"/>
        <scheme val="minor"/>
      </rPr>
      <t>18188115188</t>
    </r>
  </si>
  <si>
    <t>炉碧工业园区餐饮娱乐基础设施提质改造项目</t>
  </si>
  <si>
    <t>以炉山工业园区渝凯产业园综合服务楼作为选址，建筑层数5层，建筑面积7394.45平方米；以商务会议、康体养生、休闲度假、文化娱乐为核心功能，建成拥有规模合理、配置符合较高专业化程度的公共及健康娱乐设施。</t>
  </si>
  <si>
    <t>贵州炉碧经济开发区恒源鸿福建设开发有限责任公司</t>
  </si>
  <si>
    <t>吴宏勇15186857735</t>
  </si>
  <si>
    <t>黔南高新区（化工园区）综合物流园建设项目</t>
  </si>
  <si>
    <t>黔南州</t>
  </si>
  <si>
    <t>福泉市</t>
  </si>
  <si>
    <t>项目总规划用地面积74866.76平方米，总建筑面积36640.28平方米，建设内容含危化停车场板块、配套普货及机动车停车场板、加油加气站板块、仓储板块、LNG点供站板块。</t>
  </si>
  <si>
    <t>物流</t>
  </si>
  <si>
    <t>贵州省兴泉投资有限公司</t>
  </si>
  <si>
    <t>民营资本参股/代建</t>
  </si>
  <si>
    <t>正在办理土地报件</t>
  </si>
  <si>
    <r>
      <rPr>
        <sz val="9"/>
        <rFont val="宋体"/>
        <charset val="134"/>
        <scheme val="minor"/>
      </rPr>
      <t>王禄进</t>
    </r>
    <r>
      <rPr>
        <sz val="9"/>
        <rFont val="宋体"/>
        <charset val="0"/>
        <scheme val="minor"/>
      </rPr>
      <t>18286414617</t>
    </r>
  </si>
  <si>
    <t>罗尾塘综合污水处理厂及管网全覆盖工程</t>
  </si>
  <si>
    <r>
      <rPr>
        <sz val="9"/>
        <rFont val="宋体"/>
        <charset val="134"/>
        <scheme val="minor"/>
      </rPr>
      <t>新建污水处理设施</t>
    </r>
    <r>
      <rPr>
        <sz val="9"/>
        <rFont val="宋体"/>
        <charset val="0"/>
        <scheme val="minor"/>
      </rPr>
      <t>10000m³/d</t>
    </r>
    <r>
      <rPr>
        <sz val="9"/>
        <rFont val="宋体"/>
        <charset val="134"/>
        <scheme val="minor"/>
      </rPr>
      <t>及配套附属设施（提升泵、在线监测、管理用房、配套管网等）。</t>
    </r>
  </si>
  <si>
    <t>污水处理</t>
  </si>
  <si>
    <t>贵州省兴泉实业（集团）有限公司</t>
  </si>
  <si>
    <t>委托运营/代建</t>
  </si>
  <si>
    <t>谋划储备</t>
  </si>
  <si>
    <t>2406-522729-04-05-597767</t>
  </si>
  <si>
    <t>长顺县生态文化康养项目</t>
  </si>
  <si>
    <t>长顺县广顺镇</t>
  </si>
  <si>
    <t>项目总用地15亩，建设中国中草药科普基地、但明伦博物馆、中医理疗基地、中国中草药集散地、五体书法传承馆等，二期打造万亩中药材种植基地。</t>
  </si>
  <si>
    <t>康养</t>
  </si>
  <si>
    <t>贵州长顺天禧国运科技文化康养中心</t>
  </si>
  <si>
    <t>已向省州报送用地报件，正在办理用地手续。</t>
  </si>
  <si>
    <t>张仕清18310068091</t>
  </si>
  <si>
    <t>2312-522731-04-01-318118</t>
  </si>
  <si>
    <r>
      <rPr>
        <sz val="9"/>
        <rFont val="宋体"/>
        <charset val="134"/>
        <scheme val="minor"/>
      </rPr>
      <t>贵州省黔南州惠水县百鸟河康养</t>
    </r>
    <r>
      <rPr>
        <sz val="9"/>
        <rFont val="宋体"/>
        <charset val="0"/>
        <scheme val="minor"/>
      </rPr>
      <t>•</t>
    </r>
    <r>
      <rPr>
        <sz val="9"/>
        <rFont val="宋体"/>
        <charset val="134"/>
        <scheme val="minor"/>
      </rPr>
      <t>小镇区域性养老服务中心建设项目</t>
    </r>
  </si>
  <si>
    <t>惠水县</t>
  </si>
  <si>
    <t>拟打造容纳床位500张的康养小镇区域性养老服务中心，改造内容包含住宿区改造、餐厅区改造以及公共活动区改造。拟针对数字小镇双创园，公寓楼和会展中心综合大楼进行改造，改造内容包含室内墙面改造、地面改造和停车场地面改造，建筑物改造面积约2.5万㎡，拟购置安装无障碍设施和相关康养智能设施设备。</t>
  </si>
  <si>
    <t>惠水县民政局</t>
  </si>
  <si>
    <t>办理完成</t>
  </si>
  <si>
    <r>
      <rPr>
        <sz val="9"/>
        <rFont val="宋体"/>
        <charset val="134"/>
        <scheme val="minor"/>
      </rPr>
      <t>陈操</t>
    </r>
    <r>
      <rPr>
        <sz val="9"/>
        <rFont val="宋体"/>
        <charset val="0"/>
        <scheme val="minor"/>
      </rPr>
      <t xml:space="preserve">
6225076</t>
    </r>
  </si>
  <si>
    <t>2312-522731-04-01-331377</t>
  </si>
  <si>
    <t>贵州黔南经济学院建设项目</t>
  </si>
  <si>
    <t>总建筑面积221789.15平方米，新建教室、实验实习用 房、图书馆、室内体育用房、校行政办公用房、院系及教师办公用房、师生活动用房、会 堂、学生宿舍、食堂、教学辅助用房、后勤及附属用房、综合楼、地下室，配套建设运动 场、绿化、给排水、电力消防、道路、亮化工程等设施。</t>
  </si>
  <si>
    <t>贵州黔南经济学院</t>
  </si>
  <si>
    <t>钟德华
13558932710</t>
  </si>
  <si>
    <t>2312-522731-04-01-995179</t>
  </si>
  <si>
    <t>贵州黔南科技学院建设项目</t>
  </si>
  <si>
    <t>总建筑面积199575平方米，新建教室、实验实习用 房、图书馆、室内体育用房、校行政办公用房、院系及教师办公用房、师生活动用房、会堂、附属中学、学生宿舍、食堂、教学辅助用房，后勤及附属用房，综合楼，地下室,配套 建设运动场、绿化、给排水、电力、消防、道路、亮化工程等设施。</t>
  </si>
  <si>
    <t>贵州黔南科技学院</t>
  </si>
  <si>
    <t>前期</t>
  </si>
  <si>
    <t>2406-522722-04-01-254608</t>
  </si>
  <si>
    <t>荔波县凤凰山民族之韵美丽乡村建设项目</t>
  </si>
  <si>
    <t>荔波县</t>
  </si>
  <si>
    <t>本项目总用地437.26亩，总建筑面积10820㎡，建筑占地面积5340㎡。1.文化研学体验主体工程。
民族文化体验区：建设研学教室、综合区、研学配套宿舍、学生户外活动区、四族文化体验馆、四族染布文化体验区、酿酒文化体验区、少数民族饮食体验区、湖边文化体验区（含桃花湖、尧花河民族特色节日文化体验区、野猪塘远古畜牧文化体验区），布依农家文化体验区。农耕文化及动物科普体验区：主要建设智慧农场、原始梯田农产品种植体验区、农场动物科普体验区。
2.配套基础设施工程。主要建设场地平整、道路工程、电气工程、给排水工程、绿化工程、森林步道体验区、体验区大型标识、停车位等工程。</t>
  </si>
  <si>
    <t>旅游</t>
  </si>
  <si>
    <t>贵州凰山国际旅游开发有限公司</t>
  </si>
  <si>
    <r>
      <rPr>
        <sz val="9"/>
        <rFont val="宋体"/>
        <charset val="134"/>
        <scheme val="minor"/>
      </rPr>
      <t>莫成铭</t>
    </r>
    <r>
      <rPr>
        <sz val="9"/>
        <rFont val="宋体"/>
        <charset val="0"/>
        <scheme val="minor"/>
      </rPr>
      <t xml:space="preserve">
14727429923</t>
    </r>
  </si>
  <si>
    <t>2020-520000-76-01-360319</t>
  </si>
  <si>
    <t>兴义市下窑水库工程</t>
  </si>
  <si>
    <t>黔西南州</t>
  </si>
  <si>
    <t>兴义市白碗窑镇</t>
  </si>
  <si>
    <t>本工程由水源工程、供水灌溉工程和湾塘河生态补水工程三部分组成。大坝为碾压混凝土重力坝，水源工程主要建筑物包括碾压混凝土重力坝、溢流表孔、取水放空孔等组成。供水灌溉工程主要建筑物包括1条总干管、6条干管、5条支管及3座泵站等组成。湾塘河生态补水工程包括岸塔式取水口、输水隧洞、埋管段等组成，长隧洞+铺管输水线路总长20.196公里。</t>
  </si>
  <si>
    <t>兴义市水务局</t>
  </si>
  <si>
    <t>-</t>
  </si>
  <si>
    <t>(黔环审〔2020〕108号</t>
  </si>
  <si>
    <t>魏德贵15285115276</t>
  </si>
  <si>
    <t>贞丰县燃气应用输配工程建设项目</t>
  </si>
  <si>
    <t>贞丰县</t>
  </si>
  <si>
    <t>占地面积约6.5亩,建设龙场天然气输配站、龙场城镇市政管网及贞丰县行政区域其他燃气配套基础设施，包含水、电、暖、讯工程等相关附属设施等。
先期投资2000余万元建设龙场工业园区调压接收站和龙场镇城镇管网建设；后期预计投资1.0亿元，以贞丰县城为中心，逐步向者相镇、北盘江镇、小屯等镇建设次高压天然气长输管线。</t>
  </si>
  <si>
    <t>四川中民燃气投资有限公司</t>
  </si>
  <si>
    <t>肖军
13990296387</t>
  </si>
  <si>
    <t>贞丰县鲁贡镇风电场项目</t>
  </si>
  <si>
    <t>1.项目地址：贞丰县鲁贡镇、沙坪镇境内。
2.建设内容：建设规模为100MW，安装16台单机容量6.25MW的风力发电机组，与该公司的贞丰县沙坪镇风电场联合建设220kV升压站1座。
3.投资构成：100MWW风力发电机组投资62909万元。</t>
  </si>
  <si>
    <t>华能贵州清洁能源有限公司</t>
  </si>
  <si>
    <t>杨杰  18360868906</t>
  </si>
  <si>
    <t>贞丰县龙场小屯风电场项目</t>
  </si>
  <si>
    <t>在贞丰县小屯镇、龙场镇、挽澜镇、龙兴街道境内，建设规模为83MW，安装12台单机容量为6.5MW和1台单机容量为5.0MW的风电机组，与贞丰县龙场马头坡风电场项目共同建设一座220kV小屯升压站</t>
  </si>
  <si>
    <t>中国电力国际发展有限公司</t>
  </si>
  <si>
    <t>赵苇苇             18083433236</t>
  </si>
  <si>
    <t>贞丰县龙场马头坡风电场项目</t>
  </si>
  <si>
    <t>在贞丰县龙场镇、龙兴街道境内，：建设规模为84.5MW，安装13台单机容量为6.5MW的风电机组，与贞丰县龙场小屯风电场项目共同建设一座220kV小屯升压站。</t>
  </si>
  <si>
    <t>贞丰县沙坪农业光伏电站项目</t>
  </si>
  <si>
    <t>在贞丰县沙坪镇、鲁贡镇境内，建设安装规模100MW农业光伏，配套建设变电站、输电线路及相关配套设施，附属工程等。</t>
  </si>
  <si>
    <t>杨杰    18360868906</t>
  </si>
  <si>
    <t>贞丰县长健·状元府建设项目</t>
  </si>
  <si>
    <t>占地面积约38.4亩，建筑面积约13平方米。土地地面积约38.4亩，投资4150万元，建筑面积约13万平方米，投资33000元，其他费用850万元。</t>
  </si>
  <si>
    <t>贵州长健房地产开发有限公司</t>
  </si>
  <si>
    <t>徐涛
18885973998</t>
  </si>
  <si>
    <t>2208-522328-04-01-843757</t>
  </si>
  <si>
    <t>贵州省安龙县团结水库工程</t>
  </si>
  <si>
    <t>安龙县</t>
  </si>
  <si>
    <t>小（1）型水库一座，工程任务为农村饮水供水兼顾灌溉，总库容319万立方米。主要枢纽建筑物为面板堆石坝、泄洪建物、取水口和渠系配套等工程。</t>
  </si>
  <si>
    <t>安龙县水利资源开发建设中心</t>
  </si>
  <si>
    <t>已取得</t>
  </si>
  <si>
    <t>杨平
13985957216</t>
  </si>
  <si>
    <t>2208-522328-04-05-890470</t>
  </si>
  <si>
    <t>安龙县龙广至万峰湖供水工程</t>
  </si>
  <si>
    <t>新建拦水堰 1 座，新建隧洞 4 座，总长 6078.02m，200m3水池 3 座，Φ820/7 螺旋钢管 15896m，Φ559/7螺旋钢管 3440m，Φ356/6 螺旋钢管 2300m，Φ273/6 螺旋钢管 6416m，Φ203/7 无缝钢管 3180m，Φ203/6.5 无缝钢管 4298m，Φ180/6.5无缝钢管 1900m，Φ159/6 无缝钢管 1920，新建公路宽 4m、泥结石路面0.2km，10KV 输电线路（LGJ-70）2.0km，镇支墩等附属建筑物等。</t>
  </si>
  <si>
    <t>蔡华18285935302</t>
  </si>
  <si>
    <t>2205-522324-04-01-649492</t>
  </si>
  <si>
    <t>晴隆二十四道拐塘边寨酒店项目</t>
  </si>
  <si>
    <t>晴隆县莲城街道</t>
  </si>
  <si>
    <t>总建筑面积24220平方米，其中：酒店综合服务中心建筑面积5300平方米、特色住宿客房建筑面积15120平方米、服务用房建筑面积2160平方米、设备用房建筑面积1640平方米，及内部道路、室外停车场、景观绿化等附属工程。</t>
  </si>
  <si>
    <t>晴隆二十四道拐文化旅游（集团）有限公司</t>
  </si>
  <si>
    <t>停建</t>
  </si>
  <si>
    <t>梁刚18685978183</t>
  </si>
  <si>
    <t>文旅厅新增</t>
  </si>
  <si>
    <t>2208-520555-04-05-808293</t>
  </si>
  <si>
    <t>东数西算贵安新区算力产业集群配套项目</t>
  </si>
  <si>
    <t>贵安新区</t>
  </si>
  <si>
    <t>大科城</t>
  </si>
  <si>
    <t>总占地面积为839.03亩，规划总建筑面积65.68万方，主要有算力设施类和产业类两种。包括通用算力设施、数据中心、超算中心、智算中心等产业用房、配套用房以及全区道路、管线等。建设服务器6661个、机柜2581个，以及配套的机房基础设施、网络安全、存储等设备等。实现算力4328P，其中通用算力120P、超算算力8P、人工智能算力4200P。</t>
  </si>
  <si>
    <t>贵州贵安产业投资有限公司</t>
  </si>
  <si>
    <t>租售厂房，提供算力服务，提供平台应用服务</t>
  </si>
  <si>
    <t>算力服务收入、厂房及研发配套出
租收入、物业服务费收入及停车位收入</t>
  </si>
  <si>
    <t>已完成办理</t>
  </si>
  <si>
    <t>不涉及，已获得生态局回函</t>
  </si>
  <si>
    <t>陈仲翼15180862829</t>
  </si>
  <si>
    <t>2208-520555-04-05-737340</t>
  </si>
  <si>
    <t>贵阳贵安超互联新算力基础设施项目</t>
  </si>
  <si>
    <t>规划构建1张超互联新算力网络，打造超互联网络管理平台、贵阳大数据科创城智慧城市管理平台2大平台，建设贵阳大数据科创城智慧城市，涵盖城市感知体系、云底座-城市服务专区、智能中枢以及智慧应用等。主要以“1+2+N”的创新发展新模式为路径，建设“1”个超互联全光网络（包含超互联骨干传输网络和贵阳大数据科创城全光网，涉及6个核心节点，每个核心节点至少有三个路由与其他核心节点互联）、“2”个管理平台（包含超互联网络管理平台和贵阳大数据科创城智慧城市管理平台）、“N”个智慧城市（以贵阳大数据科创城为试点，涉及城市感知体系、云底座-城市服务专区以及智慧应用建设）。</t>
  </si>
  <si>
    <t>提供平台应用服务</t>
  </si>
  <si>
    <t>贵安新区各部门服务收入、BIM 生产管理
平台收入、网络租赁收入、园区收入、云底座收入、生活服务收入、
短信服务收入以及企业服务收入</t>
  </si>
  <si>
    <t>不涉及，管委会已出具相关说明</t>
  </si>
  <si>
    <t>2208-520555-04-01-772975</t>
  </si>
  <si>
    <t>贵安新区高端装备制造产业园蛇口网谷基础设施项目</t>
  </si>
  <si>
    <t>占地面积523.46亩，建筑面积约23.49万平方米，其中厂房面积约19.73万平方米，配套服务设施约3.16万平方米，地下车库及设备用房约0.6万平方米，停车位583个。主要建设内容包括：建筑工程、结构工程、电气工程、暖通工程、给排水工程、建筑装饰工程、安装工程、室外基础配套设施、电力综通管线工程及相应附属工程等。</t>
  </si>
  <si>
    <t>租售厂房及相关配套设施等</t>
  </si>
  <si>
    <t>来自项目建成后厂房、宿舍、商业配套用房、
停车位 、充电桩、分布式光伏建设场地 的出租及管理收益、广告收益</t>
  </si>
  <si>
    <t>2307-520555-04-01-958163</t>
  </si>
  <si>
    <t>中国航空发动机涡轮叶片贵安新区生产基地配套项目</t>
  </si>
  <si>
    <t>占地面积约188亩，规划总建筑面积约14.95万方，主要规划建设机械加工厂房（一、二）、特种加工厂房、后工序厂房等生产设施，配套建设仓库、空压站、配电站、门房等辅助设施。食堂、倒班宿舍、地下车库等生活服务设施。</t>
  </si>
  <si>
    <t>贵州优材新艺涡轮叶片制造有限公司</t>
  </si>
  <si>
    <t>来自项目建成后厂房、设备租赁、宿舍、食堂</t>
  </si>
  <si>
    <t>2208-520555-04-01-39635</t>
  </si>
  <si>
    <t>新能源汽车产业园保障性租赁住房项目</t>
  </si>
  <si>
    <t>项目占地面积约95.73亩，规划总建筑面积约15.8万平方米，计容面积12.32万平方米，其中宿舍型保障房面积11.87万平方米，配套用房面积0.44万平方米，容积率为0.96，绿地率为15.08%；项目共设计三种户型，单间约41㎡（1962套），一居室约58㎡（358套），两居室约70㎡（180套）；共修建2500套住房，其中A区1350套、B区612套、C区538套，停车位1050个</t>
  </si>
  <si>
    <t>租赁宿舍及相关配套设施等</t>
  </si>
  <si>
    <t>宿舍租赁收入、住宅租赁收入、商业租赁收入、物业费收入、停车场收入</t>
  </si>
  <si>
    <t>2307-520555-04-01-760381</t>
  </si>
  <si>
    <t>贵阳市贵安新区2024年人工智能人才保障性租赁住房及配套基础设施建设项目</t>
  </si>
  <si>
    <t>项目用地面积21772.34㎡，总建筑面积91443.83平方计容面积65317.02平方米，主要建设内容为建设768套保障性租赁住房及配套基础设施、公共服务设施。其中配建小区道路1.4公里、供水管道8000米、排水管道7500米、供电管线6000米、燃气管道4900米、照明管线12000米、垃圾收储120平方米等配套基础设施，停车场（库）16800平方米、养老院10500平方米等公共服务设施。</t>
  </si>
  <si>
    <t>贵安新区置康房地产开发有限公司</t>
  </si>
  <si>
    <t>民营资本参股、委托运营、代建等</t>
  </si>
  <si>
    <t>何时香
17708511757</t>
  </si>
  <si>
    <t>2206-520555-04-01-185427</t>
  </si>
  <si>
    <t>贵安新区花溪大学城保障性租赁住房建设项目</t>
  </si>
  <si>
    <t>总用地面积为21330.35平方米:总建筑面积为58369.35平方米。其中计容建筑面积43898.51平方米，包括住宅建筑面积39325.49平方米，商业建筑面积1685.25平方米，幼儿园建筑面积2224.44平方米，配套用房建筑面积663.33平方米；不计容建筑面积14470.84平方米。项目共建设576套住房，机动停车位382个。</t>
  </si>
  <si>
    <t>贵安新区置升房地产开发有限责任公司</t>
  </si>
  <si>
    <t>用字第520000202101003号</t>
  </si>
  <si>
    <t>2502-520555-04-01-550703</t>
  </si>
  <si>
    <r>
      <rPr>
        <sz val="9"/>
        <rFont val="宋体"/>
        <charset val="134"/>
        <scheme val="minor"/>
      </rPr>
      <t>全国一体化算力网络国家贵州主枢纽</t>
    </r>
    <r>
      <rPr>
        <sz val="9"/>
        <rFont val="宋体"/>
        <charset val="0"/>
        <scheme val="minor"/>
      </rPr>
      <t xml:space="preserve">
</t>
    </r>
    <r>
      <rPr>
        <sz val="9"/>
        <rFont val="宋体"/>
        <charset val="134"/>
        <scheme val="minor"/>
      </rPr>
      <t>中心人工智能算力中心</t>
    </r>
  </si>
  <si>
    <r>
      <rPr>
        <sz val="9"/>
        <rFont val="宋体"/>
        <charset val="134"/>
        <scheme val="minor"/>
      </rPr>
      <t>龙山工业园</t>
    </r>
    <r>
      <rPr>
        <sz val="9"/>
        <rFont val="宋体"/>
        <charset val="0"/>
        <scheme val="minor"/>
      </rPr>
      <t>D3</t>
    </r>
    <r>
      <rPr>
        <sz val="9"/>
        <rFont val="宋体"/>
        <charset val="134"/>
        <scheme val="minor"/>
      </rPr>
      <t>栋</t>
    </r>
  </si>
  <si>
    <r>
      <rPr>
        <sz val="9"/>
        <rFont val="宋体"/>
        <charset val="134"/>
        <scheme val="minor"/>
      </rPr>
      <t>项目建设约</t>
    </r>
    <r>
      <rPr>
        <sz val="9"/>
        <rFont val="宋体"/>
        <charset val="0"/>
        <scheme val="minor"/>
      </rPr>
      <t>400P</t>
    </r>
    <r>
      <rPr>
        <sz val="9"/>
        <rFont val="宋体"/>
        <charset val="134"/>
        <scheme val="minor"/>
      </rPr>
      <t>人工智能算力中心，对外提供基础算力服务及基于大模型的</t>
    </r>
    <r>
      <rPr>
        <sz val="9"/>
        <rFont val="宋体"/>
        <charset val="0"/>
        <scheme val="minor"/>
      </rPr>
      <t>MaaS</t>
    </r>
    <r>
      <rPr>
        <sz val="9"/>
        <rFont val="宋体"/>
        <charset val="134"/>
        <scheme val="minor"/>
      </rPr>
      <t>与</t>
    </r>
    <r>
      <rPr>
        <sz val="9"/>
        <rFont val="宋体"/>
        <charset val="0"/>
        <scheme val="minor"/>
      </rPr>
      <t>SaaS</t>
    </r>
    <r>
      <rPr>
        <sz val="9"/>
        <rFont val="宋体"/>
        <charset val="134"/>
        <scheme val="minor"/>
      </rPr>
      <t>服务等综合性</t>
    </r>
    <r>
      <rPr>
        <sz val="9"/>
        <rFont val="宋体"/>
        <charset val="0"/>
        <scheme val="minor"/>
      </rPr>
      <t>AI</t>
    </r>
    <r>
      <rPr>
        <sz val="9"/>
        <rFont val="宋体"/>
        <charset val="134"/>
        <scheme val="minor"/>
      </rPr>
      <t>算力服务，促进人工智能应用场景落地，赋能本地产业升级，提升社会治理智能化水平。</t>
    </r>
  </si>
  <si>
    <t>大数据电子信息</t>
  </si>
  <si>
    <t>贵安新区大数据科创城产业集群有限公司</t>
  </si>
  <si>
    <t>民营资本参股、其他</t>
  </si>
  <si>
    <t>正开展项目可行性研究报告编制工作</t>
  </si>
  <si>
    <r>
      <rPr>
        <sz val="9"/>
        <rFont val="宋体"/>
        <charset val="134"/>
        <scheme val="minor"/>
      </rPr>
      <t>李升阳</t>
    </r>
    <r>
      <rPr>
        <sz val="9"/>
        <rFont val="宋体"/>
        <charset val="0"/>
        <scheme val="minor"/>
      </rPr>
      <t xml:space="preserve">
13984321605</t>
    </r>
  </si>
  <si>
    <t>2410-520000-04-01-543163</t>
  </si>
  <si>
    <t>贵州省黔中大型灌区建设工程</t>
  </si>
  <si>
    <t>贵安、安顺、六盘水、黔南</t>
  </si>
  <si>
    <t>工程为Ⅱ等工程，灌区设计灌溉面71万亩，建设输水线路30条，总长171.43km；新建泵站4座；新建灌区信息化管理工程1项</t>
  </si>
  <si>
    <t>二、重点产业链供应链项目清单（171个）</t>
  </si>
  <si>
    <t>208-520112-04-05-328443</t>
  </si>
  <si>
    <t>乌当电子信息产业制造基地(精一科技公司年产755吨高纯半导体材料生产项目</t>
  </si>
  <si>
    <t>本项目用地面积约24亩，总建筑面积约14114.36平方米，包含基地厂房建设及库房建设同时配备消防水池、配电房及基地道路工程、电气照明工程、给排水工程、绿化工程、附属工程等;</t>
  </si>
  <si>
    <t>计算机、通信和其他电子设备制造业</t>
  </si>
  <si>
    <t>贵阳乌当经开建投置业有限公司</t>
  </si>
  <si>
    <t>高亮18585007548</t>
  </si>
  <si>
    <t>2406-520112-04-01-300392</t>
  </si>
  <si>
    <t>贵阳市乌当区乡村振兴绿色生态水产养殖建设项目</t>
  </si>
  <si>
    <t>利用智能化技术的生物育种技术攻关，一类是基于基因组学的育种方法，另一类是基于数字化技术的育种方法，以实现对作物的生长状态和品质特性的监测和优化。其中一期建设2个南美白对虾大棚养殖区和智慧渔业养殖园区信息化建设；二期建设3个鲈鱼养殖区，1个鲟鱼养殖区。建设基于智慧园区物联网平台，灵活有效集成物联网监测终端与应用 平台，形成统一的渔业终端采集、数据管理分析、数据开放与应用展 示的场景闭环能力，覆盖智慧渔业养殖产前、产中、产后完整产业链服务。</t>
  </si>
  <si>
    <t>渔业</t>
  </si>
  <si>
    <t>贵阳市乌当区五彩生态农业发展投资有限责任公司</t>
  </si>
  <si>
    <t>许静18786041747</t>
  </si>
  <si>
    <t>2104-520113-04-01-572068</t>
  </si>
  <si>
    <t>白云区新型产业城市更新项目—新型工业化新兴产业园区建设项目</t>
  </si>
  <si>
    <t>项目总建筑面积约55万㎡，主要建设内容：生产加工用房、产业科研用房、配套设施用房、地下停车场、园区道路及绿化等。</t>
  </si>
  <si>
    <t>医药制造业</t>
  </si>
  <si>
    <t>2306-520113-04-01-498468</t>
  </si>
  <si>
    <t>白云区新型产业城市更新（产城融合（矩成）项目</t>
  </si>
  <si>
    <t>总建筑面积约58万㎡。本项目主要围绕先进装备制造业、智能装备制造、新能源科技研发、电子信息等新兴产业为产业导向、建设生产加工用房、产业科研用房、配套设施用房、地下停车场、照明工程、给排水工程、园区道路及绿化等。</t>
  </si>
  <si>
    <t>2210-520113-04-01-167406</t>
  </si>
  <si>
    <t>白云区新能源制造产业基地建设项目</t>
  </si>
  <si>
    <t>总建面12.8万平，其中计容面积约11.1万平，地下停车场1.7万平；建设内容：生产加工厂房、配套用房、地下停车场、园区道路及绿化等。</t>
  </si>
  <si>
    <t>专用设备制造业</t>
  </si>
  <si>
    <t>销售收益</t>
  </si>
  <si>
    <t>2018-520113-23-03-111264</t>
  </si>
  <si>
    <t>贵州富黔包装印务有限公司印刷包装加工基地建设项目</t>
  </si>
  <si>
    <t>总建筑面积379000㎡，分三期建设，第一期总建筑面积90000㎡，主要建设内容为标准厂房、行政办公楼、综合配套服务中心、仓库、产品分拨中心、仓储物流服务中心，购置设备11台（套）。第二期总建筑面积130000㎡，主要建设内容为工艺技术中心、标准厂房、职工宿舍、食堂。第三期总建筑面积159000㎡，主要建设内容为标准厂房、产品展示服务中心、标准厂房服务中心。</t>
  </si>
  <si>
    <t>印刷和记录媒介复制业</t>
  </si>
  <si>
    <t>贵州富黔包装印务有限公司</t>
  </si>
  <si>
    <t>彭易琦15285576768</t>
  </si>
  <si>
    <t>2204-520181-04-01-956336</t>
  </si>
  <si>
    <t>新能源汽车精密结构件及铝深加工</t>
  </si>
  <si>
    <t>清镇市</t>
  </si>
  <si>
    <t>总建筑面积34000㎡。新建熔炼炉、铸造及配套生产线4条；保温炉、铸造及配套生产线1条。</t>
  </si>
  <si>
    <t>有色金属冶炼和压延加工业</t>
  </si>
  <si>
    <t>贵州明晟铝业科技有限公司</t>
  </si>
  <si>
    <t>张建军15085949326</t>
  </si>
  <si>
    <t>2407-520122-04-05-950969</t>
  </si>
  <si>
    <t>贵阳市息烽县工业固体废弃物综合回收循环利用项目</t>
  </si>
  <si>
    <t>拟建设一套高温热解焚烧处置系统(处理规模500t/d)，配套建设相应废气、废水和一般工业固废物处置设施设备、一般工业固废转运设备、建设一股工业固废储存及废旧工业产品回收循环利用场地及其他辅助设施设备。</t>
  </si>
  <si>
    <t>化学原料和化学制品制造业</t>
  </si>
  <si>
    <t>2404-520122-04-01-715412</t>
  </si>
  <si>
    <t>息烽县粮油储备加工一体化项目</t>
  </si>
  <si>
    <t>项目主要建设内容：成品仓库（容量1000t）、粮食平房仓（容量2.1万t）、油罐区（总罐容2100m3）、原料库及饼库、压榨车间（含精制）、小包装车间、原料仓（总容量6000t）、日产50t大米加工车间，配套综合办公楼、发油棚、污水处理等办公及公辅设施。</t>
  </si>
  <si>
    <t>贵州烽味食品有限公司</t>
  </si>
  <si>
    <t>王金亮13078572670</t>
  </si>
  <si>
    <t>2404-520122-07-02-105320</t>
  </si>
  <si>
    <t>贵州开磷息烽合成氨有限责任公司三硝复产项目</t>
  </si>
  <si>
    <t>60万吨/年复合肥，40万吨/年硝铵，27万吨/年硝酸装置的改造升级，主要有氧化炉改造升级、硝酸铵装卸车系统的改造升级、消防水泵房搬迁电气系统改造、高压系统的改造、三硝运行部安全仪表系统SIS整改、三硝运行部气体检测报警系统GDS升级改造、视频监控系统升级改造、复合肥CD套包装系统升级改造、复肥CD套2＃成品斗提机改造升级、柴油消防水泵的增设安装、120t汽车衡增设安装、硝酸装卸车系统、硝酸省煤器、硝铵B套氨蒸发器等设备更换。</t>
  </si>
  <si>
    <t>贵州开磷息烽合成氨有限责任公司</t>
  </si>
  <si>
    <t>罗来洪13765061135</t>
  </si>
  <si>
    <t>2503-520122-04-01-975976</t>
  </si>
  <si>
    <t>贵州希诚新材料科技有限公司年产4700吨寡壁/单壁碳纳米管项目</t>
  </si>
  <si>
    <t>年产4700吨寡壁/单壁碳纳米管建设，包括：厂房、仓库、研发楼、工辅车间、园区道路、消防系统、环保系统、生产设备、仓储设备、研发设备等。</t>
  </si>
  <si>
    <t>电子专用材料制造</t>
  </si>
  <si>
    <t>贵州希诚新材料科技有限公司</t>
  </si>
  <si>
    <t>已完成备案</t>
  </si>
  <si>
    <t>已完成，招拍挂流程中</t>
  </si>
  <si>
    <t>报告进行中</t>
  </si>
  <si>
    <t>丁亚
13601101859</t>
  </si>
  <si>
    <t>2308-520122-04-01-194103</t>
  </si>
  <si>
    <t>磷石膏新型建材及节能型玻化微珠材料项目</t>
  </si>
  <si>
    <t>1）新建年产100万平方新型高精度建筑石膏装配式墙体生产线；2）新建年产100万套石膏模盒生产线；3）新建年产2万吨节能型玻化微珠生产线及相关配套设施</t>
  </si>
  <si>
    <t>轻质石膏建材制造</t>
  </si>
  <si>
    <t>贵州捷众森建材有限公司</t>
  </si>
  <si>
    <t>借款付息</t>
  </si>
  <si>
    <t>纯市场化运营</t>
  </si>
  <si>
    <t>已办理工业土地证</t>
  </si>
  <si>
    <t>顾潘13985541646</t>
  </si>
  <si>
    <t>2110-520122-04-05-109172</t>
  </si>
  <si>
    <t>医药中间体和原料药的化学药创新项目</t>
  </si>
  <si>
    <t>规划用地200亩，一期建设年产盐酸苄达明20000公斤、甲氨蝶呤10000公斤、卡培他滨20000公斤、西他列汀20000公斤、阿糖胞苷24000公斤生产线及配套设施。</t>
  </si>
  <si>
    <t>贵州中森医药有限公司</t>
  </si>
  <si>
    <t>何明辉/18984802280</t>
  </si>
  <si>
    <t>2017-520117-36-03-542607</t>
  </si>
  <si>
    <t>贵州雅光电子沙文智能制造产业园</t>
  </si>
  <si>
    <t>贵阳高新区</t>
  </si>
  <si>
    <t>项目净用地面积约62.91亩，分两期建设，一期建设主厂房，辅助厂房、化工库等建筑11栋，在搬迁原有设备的基础上，购进自动装模机、自动碱腐蚀清洗机等100（台）套设备，搭建二极管、MEMS磁敏效应传感器等生产线8条，二期新建2号生产厂房，建筑面积约2.5万㎡，新增关键设备、仪器及设施，搭建CMOS+抗辐照军工封装柔性生产线1条、大数据+汽车启/发一体机控制系统组装生产线（IBSG）1条。</t>
  </si>
  <si>
    <t>贵州雅光电子科技股份有限公司</t>
  </si>
  <si>
    <t>融资利息</t>
  </si>
  <si>
    <t>马际15685607216</t>
  </si>
  <si>
    <t>2111-520117-04-01-824744</t>
  </si>
  <si>
    <t>贵阳森立嘉电子生产制造基地</t>
  </si>
  <si>
    <t>项目占地140亩，总规划面积约10万方，拟一期建设1栋办公楼1栋宿舍楼，两栋钢结构生产车间，总面积2.6万方，其余部分为二期建设指标。</t>
  </si>
  <si>
    <t>贵阳市森立嘉电子科技有限公司</t>
  </si>
  <si>
    <t>夏光勇18385611733</t>
  </si>
  <si>
    <t>2110-520117-04-01-105192</t>
  </si>
  <si>
    <t>贵州泛特尔干细胞与再生医学产业化项目</t>
  </si>
  <si>
    <t>建设细胞产品生产线及综合细胞库总建设面积2万平。</t>
  </si>
  <si>
    <t>贵州卡尔细胞生物科技有限公司</t>
  </si>
  <si>
    <t>舒贤斌18798890470</t>
  </si>
  <si>
    <t>2111-520117-04-01-212021</t>
  </si>
  <si>
    <t>贵阳思迈电子有限公司新型电子元器件产业基地项目</t>
  </si>
  <si>
    <t>项目占地12亩，总建筑面积约8000平方米。建设厂房1栋、综合楼1栋及值班室、水泵房等配套用房及绿化设施，建设停车位50个。</t>
  </si>
  <si>
    <t>贵阳思迈电子有限公司</t>
  </si>
  <si>
    <t>高洋
13595059658</t>
  </si>
  <si>
    <t>2405-520117-04-01-358478</t>
  </si>
  <si>
    <t>成立航空动力创新科技园</t>
  </si>
  <si>
    <t>建设动力涡轮与燃油喷射系统两条生产线，达产后将具备年产燃气轮机用动力涡轮50台/年，航空发动机用燃油喷射系统300套/年能力，产值可达80000万元以上；整个项目包括四栋生产厂房、2栋研发厂房、1栋仓库及1栋配套设施房。</t>
  </si>
  <si>
    <t>铁路、船舶、航空航天和其他运输设备制造业</t>
  </si>
  <si>
    <t>成立航空（贵州）有限公司</t>
  </si>
  <si>
    <t>赵理立18696648932</t>
  </si>
  <si>
    <t>2309-520117-04-01-548197</t>
  </si>
  <si>
    <t>东汇精密智能装备产业园</t>
  </si>
  <si>
    <t>项目占地面积30亩，建设东汇精密智能装备产业园，通过自建研发楼、生产厂房（2栋）、宿舍综合楼、员工食堂等设施，具备高精密基础零部件加工及相关基础工艺技术研究、智能自动化装备研发等相关能力。建立精密零部件生产3条。</t>
  </si>
  <si>
    <t>贵州东汇精密机电有限公司</t>
  </si>
  <si>
    <t>周宏龙
18993072557</t>
  </si>
  <si>
    <t>2020-520117-36-03-080652</t>
  </si>
  <si>
    <t>基于PIX产品的智能生产线改造提升项目</t>
  </si>
  <si>
    <t>项目旨在构建PAM（车辆算法模型）+RTM（柔性制造）的设计制造一体化场景，重塑、整合、创新传统汽车行业逆向设计与制造流程，打通设计端与制造端，实现支持多人协同敏捷设计的低代码工业智能设计与定制化开发平台，突破性地开创汽车行业的正向设计&gt;工艺制造&gt;产品交付的工作流程。目前PIX Moving拥有国内领先的机器人柔性制造工厂与研发团队，通过部分自研+开源框架的几何并基于云原生的图形底层开发了对应的web端建模平台，该平台的基础底层已经完成了70%左右的开发量。</t>
  </si>
  <si>
    <t>贵州翰凯斯智能技术有限公司</t>
  </si>
  <si>
    <t>张明
18137336832</t>
  </si>
  <si>
    <t>2018-520117-27-03-584533</t>
  </si>
  <si>
    <t>贵州威利德民族药、中成药生产基地项目</t>
  </si>
  <si>
    <t>扩大生产规模，购买甲类、乙类医药生产批文</t>
  </si>
  <si>
    <t>贵州威利德制药有限公司</t>
  </si>
  <si>
    <t>胡映辉13608536000</t>
  </si>
  <si>
    <t>2019-520114-75-03-342569</t>
  </si>
  <si>
    <t>大数据大健康医疗产业园</t>
  </si>
  <si>
    <t>总用地面积15万平方米，主要建设医疗器械检测中心、贵州省医工交叉工程中心、医疗成果转化交易中心。</t>
  </si>
  <si>
    <t>贵州百控实业发展有限公司</t>
  </si>
  <si>
    <t>王涛13511909953</t>
  </si>
  <si>
    <t>2020-520114-51-03-033911</t>
  </si>
  <si>
    <t>元畅产业发展基地项目</t>
  </si>
  <si>
    <t>总建筑面积1.5万平方米，主要建设厂房、办公用房、其他配套设施等。</t>
  </si>
  <si>
    <t>贵州元畅采阳新能源科技有限公司</t>
  </si>
  <si>
    <t>黎钢 13984143470</t>
  </si>
  <si>
    <t>2501-520184-04-01-539677</t>
  </si>
  <si>
    <t>贵阳综合保税区医美产业园项目</t>
  </si>
  <si>
    <t>项目用地面积88598.49平米，总建筑面积205379平方米，计容面积204585.64平方米，不计容面积793.36平方米，容积率2.31，建筑占地面积，40412.08平方米，建筑密度45.61%，绿化面积：8340.47平方米，绿地率9.41%，共建设15栋，车位 362个（其中充电桩车位37个）。</t>
  </si>
  <si>
    <t>贵阳市贵综立筑置业有限公司</t>
  </si>
  <si>
    <t>前期手续仅施工许可证未办理</t>
  </si>
  <si>
    <t>遵义高新区特种合金材料产业园建设项目</t>
  </si>
  <si>
    <t>红花岗</t>
  </si>
  <si>
    <t>主要包含建设高性能钛合金材料产业园、建设高性能锰基材料加工产业园、建设高端铝合金精深加工产业园。
一、建设高性能钛合金材料产业园：
项目一：高性能钛粉及增材制造材料生产基地。建设内容：项目规划购地150亩，总投资10亿元，建设年产3000吨球形钛粉生产线，涵盖原料处理、等离子旋转电极制粉、分级包装等工艺流程。建成后将形成高品质钛粉产品，广泛应用于航空航天、医疗植入物及3D打印等领域。
项目二：遵义高新区高纯钛材料产业基地。建设内容：项目规划占地100亩，总投资3亿元，建年产能1000吨的高纯钛生产线，涵盖熔炼、提纯、加工等工艺流程，引进国内外先进设备，确保产品质量达到国际标准。产品主要面向半导体行业，提供高纯度钛及钛合金材料，支持高端制造业发展。
项目三：遵义高新区船舶及海工钛材制造基地
建设内容：项目占地150亩，专注于船舶制造和海底油气设备用钛材料，总投资5亿元，建设年产能2000吨的高纯钛及钛合金生产线，包括熔炼、锻造、深加工等工序。产品为高性能船用板材、管材及海底油气输送管道、连接件等关键部件，提升海洋装备耐腐蚀性与安全性。
项目四：遵义高新区医疗级钛材料产业园
建设内容：项目规划占地120亩，总投资3亿元，建立医疗用高纯钛及钛合金生产线。配备精密熔炼、加工和表面处理设施，确保材料生物相容性和机械性能卓越。产品涵盖人工关节、牙科植入物、骨板螺钉等医疗器械，满足高标准医用需求，助力高端医疗产业发展。
项目五：遵义高新区体育器材钛材产业园
建设内容：项目占地100亩，总投资2亿元，专注于生产高性能体育器材用钛材料。建设包括熔炼、锻造、机加工和表面处理的完整生产线，年产500吨高品质钛合金材料。产品涉及自行车架、高尔夫球杆、登山装备等高端运动器材，以其轻量化和高强度特性，满足专业运动员及爱好者的需求。
二、建设高性能锰基新能源材料加工项目：
项目一：遵义高新区新能源电池四氧化三锰产业基地。建设内容：项目占地150亩，总投资2亿元，建设年产3万吨四氧化三锰生产线。采用先进生产工艺，确保产品纯度高、杂质少。主要产品为新能源汽车锂电池原料——高纯度硫酸锰晶体，支持绿色能源产业发展。项目还将建立研发实验室，持续优化产品质量与性能。
项目二：遵义高新区锰渣综合利用产业园。建设内容：项目占地200亩，总投资5亿元，致力于锰渣的高效资源化利用。建设内容包括锰渣处理线、建材生产线及环保设施。将锰渣转化为建筑材料如砖块、水泥添加剂等，同时回收其中有价金属。年产预计10万吨再生产品，推动循环经济，实现环境友好型发展。
三、建设高端铝合金精深加工产业园。
项目：遵义高新区镁铝合金新材料产业园。该项目主要为了发挥遵义高新区镁材料科研团队优势，与播州区铝产业产异化发展。建设内容：项目占地180亩，总投资5亿元，建设年产5万吨高性能镁铝合金生产线。涵盖熔炼、压铸、挤压及表面处理等工艺。产品包括汽车零部件、航空航天结构件和高端3C产品外壳等，以其轻质高强特性满足市场需求。项目还将设立研发中心，推动材料技术革新。</t>
  </si>
  <si>
    <t>熊涛18608526577</t>
  </si>
  <si>
    <r>
      <rPr>
        <sz val="9"/>
        <rFont val="宋体"/>
        <charset val="134"/>
        <scheme val="minor"/>
      </rPr>
      <t>年产</t>
    </r>
    <r>
      <rPr>
        <sz val="9"/>
        <rFont val="宋体"/>
        <charset val="0"/>
        <scheme val="minor"/>
      </rPr>
      <t>2GWH</t>
    </r>
    <r>
      <rPr>
        <sz val="9"/>
        <rFont val="宋体"/>
        <charset val="134"/>
        <scheme val="minor"/>
      </rPr>
      <t>固态电池生产项目</t>
    </r>
  </si>
  <si>
    <r>
      <rPr>
        <sz val="9"/>
        <rFont val="宋体"/>
        <charset val="134"/>
        <scheme val="minor"/>
      </rPr>
      <t>购地</t>
    </r>
    <r>
      <rPr>
        <sz val="9"/>
        <rFont val="宋体"/>
        <charset val="0"/>
        <scheme val="minor"/>
      </rPr>
      <t>150</t>
    </r>
    <r>
      <rPr>
        <sz val="9"/>
        <rFont val="宋体"/>
        <charset val="134"/>
        <scheme val="minor"/>
      </rPr>
      <t>亩，建设固态电池电芯及电池管理系统集成生产线。</t>
    </r>
  </si>
  <si>
    <t>新能源及储能</t>
  </si>
  <si>
    <t>智能化白酒酿造成套设备研发生产项目</t>
  </si>
  <si>
    <r>
      <rPr>
        <sz val="9"/>
        <rFont val="宋体"/>
        <charset val="134"/>
        <scheme val="minor"/>
      </rPr>
      <t>项目拟投资</t>
    </r>
    <r>
      <rPr>
        <sz val="9"/>
        <rFont val="宋体"/>
        <charset val="0"/>
        <scheme val="minor"/>
      </rPr>
      <t>5</t>
    </r>
    <r>
      <rPr>
        <sz val="9"/>
        <rFont val="宋体"/>
        <charset val="134"/>
        <scheme val="minor"/>
      </rPr>
      <t>亿元，购置高新区土地</t>
    </r>
    <r>
      <rPr>
        <sz val="9"/>
        <rFont val="宋体"/>
        <charset val="0"/>
        <scheme val="minor"/>
      </rPr>
      <t>80</t>
    </r>
    <r>
      <rPr>
        <sz val="9"/>
        <rFont val="宋体"/>
        <charset val="134"/>
        <scheme val="minor"/>
      </rPr>
      <t>亩，新建智能化白酒酿造全产业链设备生产线</t>
    </r>
    <r>
      <rPr>
        <sz val="9"/>
        <rFont val="宋体"/>
        <charset val="0"/>
        <scheme val="minor"/>
      </rPr>
      <t>5</t>
    </r>
    <r>
      <rPr>
        <sz val="9"/>
        <rFont val="宋体"/>
        <charset val="134"/>
        <scheme val="minor"/>
      </rPr>
      <t>条，包括智能化产线、智能化物流系统、智能化检测系统、云机器人、</t>
    </r>
    <r>
      <rPr>
        <sz val="9"/>
        <rFont val="宋体"/>
        <charset val="0"/>
        <scheme val="minor"/>
      </rPr>
      <t>MES</t>
    </r>
    <r>
      <rPr>
        <sz val="9"/>
        <rFont val="宋体"/>
        <charset val="134"/>
        <scheme val="minor"/>
      </rPr>
      <t>系统、工业大数据和工业云平台等。</t>
    </r>
    <r>
      <rPr>
        <sz val="9"/>
        <rFont val="宋体"/>
        <charset val="0"/>
        <scheme val="minor"/>
      </rPr>
      <t xml:space="preserve">
</t>
    </r>
    <r>
      <rPr>
        <sz val="9"/>
        <rFont val="宋体"/>
        <charset val="134"/>
        <scheme val="minor"/>
      </rPr>
      <t>项目一：白酒智能灌装设备生产线项目，租赁厂房</t>
    </r>
    <r>
      <rPr>
        <sz val="9"/>
        <rFont val="宋体"/>
        <charset val="0"/>
        <scheme val="minor"/>
      </rPr>
      <t>4000</t>
    </r>
    <r>
      <rPr>
        <sz val="9"/>
        <rFont val="宋体"/>
        <charset val="134"/>
        <scheme val="minor"/>
      </rPr>
      <t>㎡，购置冲瓶机、智能灌装机、烘干机、履带压盖机、封箱捆扎一体机、智能输送线等设备，新建智能化灌装生产线</t>
    </r>
    <r>
      <rPr>
        <sz val="9"/>
        <rFont val="宋体"/>
        <charset val="0"/>
        <scheme val="minor"/>
      </rPr>
      <t>1</t>
    </r>
    <r>
      <rPr>
        <sz val="9"/>
        <rFont val="宋体"/>
        <charset val="134"/>
        <scheme val="minor"/>
      </rPr>
      <t>条。</t>
    </r>
    <r>
      <rPr>
        <sz val="9"/>
        <rFont val="宋体"/>
        <charset val="0"/>
        <scheme val="minor"/>
      </rPr>
      <t xml:space="preserve">
</t>
    </r>
    <r>
      <rPr>
        <sz val="9"/>
        <rFont val="宋体"/>
        <charset val="134"/>
        <scheme val="minor"/>
      </rPr>
      <t>项目二：酿酒设备零部件配套产业项目，租赁厂房</t>
    </r>
    <r>
      <rPr>
        <sz val="9"/>
        <rFont val="宋体"/>
        <charset val="0"/>
        <scheme val="minor"/>
      </rPr>
      <t>4000</t>
    </r>
    <r>
      <rPr>
        <sz val="9"/>
        <rFont val="宋体"/>
        <charset val="134"/>
        <scheme val="minor"/>
      </rPr>
      <t>㎡，购置冲瓶机、智能灌装机、烘干机、履带压盖机、封箱捆扎一体机、智能输送线等设备，新建智能化灌装生产线</t>
    </r>
    <r>
      <rPr>
        <sz val="9"/>
        <rFont val="宋体"/>
        <charset val="0"/>
        <scheme val="minor"/>
      </rPr>
      <t>1</t>
    </r>
    <r>
      <rPr>
        <sz val="9"/>
        <rFont val="宋体"/>
        <charset val="134"/>
        <scheme val="minor"/>
      </rPr>
      <t>条。</t>
    </r>
    <r>
      <rPr>
        <sz val="9"/>
        <rFont val="宋体"/>
        <charset val="0"/>
        <scheme val="minor"/>
      </rPr>
      <t xml:space="preserve">
</t>
    </r>
    <r>
      <rPr>
        <sz val="9"/>
        <rFont val="宋体"/>
        <charset val="134"/>
        <scheme val="minor"/>
      </rPr>
      <t>项目三：全自动酿酒摊晾加曲（摊晾床、晾茬机）生产线项目，租赁厂房</t>
    </r>
    <r>
      <rPr>
        <sz val="9"/>
        <rFont val="宋体"/>
        <charset val="0"/>
        <scheme val="minor"/>
      </rPr>
      <t>3000</t>
    </r>
    <r>
      <rPr>
        <sz val="9"/>
        <rFont val="宋体"/>
        <charset val="134"/>
        <scheme val="minor"/>
      </rPr>
      <t>㎡，新建全自动摊晾加曲设备生产线</t>
    </r>
    <r>
      <rPr>
        <sz val="9"/>
        <rFont val="宋体"/>
        <charset val="0"/>
        <scheme val="minor"/>
      </rPr>
      <t>1</t>
    </r>
    <r>
      <rPr>
        <sz val="9"/>
        <rFont val="宋体"/>
        <charset val="134"/>
        <scheme val="minor"/>
      </rPr>
      <t>条。</t>
    </r>
  </si>
  <si>
    <t>酒制造</t>
  </si>
  <si>
    <t>黔能源审（2021）15号</t>
  </si>
  <si>
    <t>绥阳县枧坝镇联盟煤矿（兼并重组）建设项目</t>
  </si>
  <si>
    <t>绥阳县枧坝镇</t>
  </si>
  <si>
    <r>
      <rPr>
        <sz val="9"/>
        <rFont val="宋体"/>
        <charset val="134"/>
        <scheme val="minor"/>
      </rPr>
      <t>建设产能</t>
    </r>
    <r>
      <rPr>
        <sz val="9"/>
        <rFont val="宋体"/>
        <charset val="0"/>
        <scheme val="minor"/>
      </rPr>
      <t>90</t>
    </r>
    <r>
      <rPr>
        <sz val="9"/>
        <rFont val="宋体"/>
        <charset val="134"/>
        <scheme val="minor"/>
      </rPr>
      <t>万吨</t>
    </r>
    <r>
      <rPr>
        <sz val="9"/>
        <rFont val="宋体"/>
        <charset val="0"/>
        <scheme val="minor"/>
      </rPr>
      <t>/</t>
    </r>
    <r>
      <rPr>
        <sz val="9"/>
        <rFont val="宋体"/>
        <charset val="134"/>
        <scheme val="minor"/>
      </rPr>
      <t>年煤矿</t>
    </r>
    <r>
      <rPr>
        <sz val="9"/>
        <rFont val="宋体"/>
        <charset val="0"/>
        <scheme val="minor"/>
      </rPr>
      <t>1</t>
    </r>
    <r>
      <rPr>
        <sz val="9"/>
        <rFont val="宋体"/>
        <charset val="134"/>
        <scheme val="minor"/>
      </rPr>
      <t>对及相应的办公楼、污水处理厂、职工食堂、职工宿舍等。</t>
    </r>
  </si>
  <si>
    <t>贵州新合矿业有限公司</t>
  </si>
  <si>
    <r>
      <rPr>
        <sz val="9"/>
        <rFont val="宋体"/>
        <charset val="134"/>
        <scheme val="minor"/>
      </rPr>
      <t>欧召东</t>
    </r>
    <r>
      <rPr>
        <sz val="9"/>
        <rFont val="宋体"/>
        <charset val="0"/>
        <scheme val="minor"/>
      </rPr>
      <t>15186502168</t>
    </r>
  </si>
  <si>
    <t>2411-520323-04-01-292396</t>
  </si>
  <si>
    <t>绥阳县高性能纤维复合材料产业化项目</t>
  </si>
  <si>
    <t>绥阳经开区</t>
  </si>
  <si>
    <t>项目总投资3亿元，用地约80亩，新建厂房约40000平方米，办公楼、宿舍约2000平方米，建设年产2万吨高性能复合材料制品生产线。</t>
  </si>
  <si>
    <t>化学纤维制造</t>
  </si>
  <si>
    <t>贵州宇德新材料科技有限公司</t>
  </si>
  <si>
    <r>
      <rPr>
        <sz val="9"/>
        <rFont val="宋体"/>
        <charset val="134"/>
        <scheme val="minor"/>
      </rPr>
      <t>章峰</t>
    </r>
    <r>
      <rPr>
        <sz val="9"/>
        <rFont val="宋体"/>
        <charset val="0"/>
        <scheme val="minor"/>
      </rPr>
      <t>13814083210</t>
    </r>
  </si>
  <si>
    <t>2408-520322-04-01-786938</t>
  </si>
  <si>
    <t>桐梓县现代农业综合服务项目</t>
  </si>
  <si>
    <t>桐梓县燎原镇</t>
  </si>
  <si>
    <t xml:space="preserve">
A区仓储；建筑面积5000平方米，一般货物仓储；库容25200立方米，B区仓储：建筑面积7500平方米，农副产品仓储；库容54600立方米，C区仓储：建筑面积4500平方米（冷库），主要为农产品仓储；库容13230立方米，购置仓储设备一批，农产品批发市场建筑面积20000平方米，扶贫车间,建筑面积10000平方米，服务管理用房及配套基础设施</t>
  </si>
  <si>
    <t>交通运输、仓储和邮政业</t>
  </si>
  <si>
    <t>桐梓县交旅物流服务有限公司</t>
  </si>
  <si>
    <t>已签订土地出让合同</t>
  </si>
  <si>
    <t>桐梓县“以竹代塑”及竹产品加工项目</t>
  </si>
  <si>
    <t>建设年产1万吨竹吸管及一次性餐具生产线​、年产能5000吨竹纤维复合材料生产线（竹纤维板材、竹缠绕管道等工业替代品）、年产2万吨竹炭及深加工产品线​（洗护品、竹炭纤维纺织品等），技术研发与检测中心。</t>
  </si>
  <si>
    <t>林业</t>
  </si>
  <si>
    <t>贵州桐梓大娄山林业开发有限公司</t>
  </si>
  <si>
    <t>2406-520383-04-01-973452</t>
  </si>
  <si>
    <t>遵义市新蒲新区再生资源回收利用建设项目</t>
  </si>
  <si>
    <t>新蒲新区虾子镇</t>
  </si>
  <si>
    <r>
      <rPr>
        <sz val="9"/>
        <rFont val="宋体"/>
        <charset val="134"/>
        <scheme val="minor"/>
      </rPr>
      <t>拟建设回收网点、分拣中心、拆解工厂等再生资源回收体系，包括绿色智能分拣中心</t>
    </r>
    <r>
      <rPr>
        <sz val="9"/>
        <rFont val="宋体"/>
        <charset val="0"/>
        <scheme val="minor"/>
      </rPr>
      <t>1</t>
    </r>
    <r>
      <rPr>
        <sz val="9"/>
        <rFont val="宋体"/>
        <charset val="134"/>
        <scheme val="minor"/>
      </rPr>
      <t>处报废汽车拆解中心</t>
    </r>
    <r>
      <rPr>
        <sz val="9"/>
        <rFont val="宋体"/>
        <charset val="0"/>
        <scheme val="minor"/>
      </rPr>
      <t>1</t>
    </r>
    <r>
      <rPr>
        <sz val="9"/>
        <rFont val="宋体"/>
        <charset val="134"/>
        <scheme val="minor"/>
      </rPr>
      <t>处，回收站点约</t>
    </r>
    <r>
      <rPr>
        <sz val="9"/>
        <rFont val="宋体"/>
        <charset val="0"/>
        <scheme val="minor"/>
      </rPr>
      <t>200</t>
    </r>
    <r>
      <rPr>
        <sz val="9"/>
        <rFont val="宋体"/>
        <charset val="134"/>
        <scheme val="minor"/>
      </rPr>
      <t>个，以及</t>
    </r>
    <r>
      <rPr>
        <sz val="9"/>
        <rFont val="宋体"/>
        <charset val="0"/>
        <scheme val="minor"/>
      </rPr>
      <t>3</t>
    </r>
    <r>
      <rPr>
        <sz val="9"/>
        <rFont val="宋体"/>
        <charset val="134"/>
        <scheme val="minor"/>
      </rPr>
      <t>条可回收物资源化生产线，建设分类收运体系和信息化平台等，形成涵盖一般固体废物的废钢铁、废有色金属、废塑料、废纸、废弃电器电子产品、报机动车、废橡胶</t>
    </r>
    <r>
      <rPr>
        <sz val="9"/>
        <rFont val="宋体"/>
        <charset val="0"/>
        <scheme val="minor"/>
      </rPr>
      <t>(</t>
    </r>
    <r>
      <rPr>
        <sz val="9"/>
        <rFont val="宋体"/>
        <charset val="134"/>
        <scheme val="minor"/>
      </rPr>
      <t>轮胎</t>
    </r>
    <r>
      <rPr>
        <sz val="9"/>
        <rFont val="宋体"/>
        <charset val="0"/>
        <scheme val="minor"/>
      </rPr>
      <t>)</t>
    </r>
    <r>
      <rPr>
        <sz val="9"/>
        <rFont val="宋体"/>
        <charset val="134"/>
        <scheme val="minor"/>
      </rPr>
      <t>、废电池、废玻璃、废木材等多品类可回收物收集分拣、回收利用体系。</t>
    </r>
  </si>
  <si>
    <t>贵州瓴创再生资源开发有限责任公司</t>
  </si>
  <si>
    <t>MABYGJNC1520324001</t>
  </si>
  <si>
    <t>正安县碧峰乡永峰煤矿建设项目</t>
  </si>
  <si>
    <t>正安县桴焉镇</t>
  </si>
  <si>
    <t>建设30万吨/年的煤矿井巷、设施设备购买和安装、地面工业广场的建设、生态环保设施等</t>
  </si>
  <si>
    <t>贵州正安县永峰矿业有限责任公司</t>
  </si>
  <si>
    <t>已经批复</t>
  </si>
  <si>
    <r>
      <rPr>
        <sz val="9"/>
        <rFont val="宋体"/>
        <charset val="134"/>
        <scheme val="minor"/>
      </rPr>
      <t>高建云</t>
    </r>
    <r>
      <rPr>
        <sz val="9"/>
        <rFont val="宋体"/>
        <charset val="0"/>
        <scheme val="minor"/>
      </rPr>
      <t>13996513511</t>
    </r>
  </si>
  <si>
    <t>贵州省正安县聚卓煤业有限公司正安县安场镇桥溪河煤矿采掘接续建设项目</t>
  </si>
  <si>
    <t>正安县安场镇</t>
  </si>
  <si>
    <t>二采区布置+625m底板运输大巷、回风平硐、三条岩石上山、采面运输巷、采面回风巷共计6800米，综采工作面“三机”配套、运输巷转载机、综掘机等设备</t>
  </si>
  <si>
    <t>贵州省正安县聚卓煤业有限公司</t>
  </si>
  <si>
    <t>设计、批复、备案完成</t>
  </si>
  <si>
    <t>饶国良：18279929888</t>
  </si>
  <si>
    <r>
      <rPr>
        <sz val="9"/>
        <rFont val="宋体"/>
        <charset val="134"/>
        <scheme val="minor"/>
      </rPr>
      <t>贵州习水盛宇矿业有限责任公司习水县温水镇星文煤矿</t>
    </r>
    <r>
      <rPr>
        <sz val="9"/>
        <rFont val="宋体"/>
        <charset val="0"/>
        <scheme val="minor"/>
      </rPr>
      <t>45</t>
    </r>
    <r>
      <rPr>
        <sz val="9"/>
        <rFont val="宋体"/>
        <charset val="134"/>
        <scheme val="minor"/>
      </rPr>
      <t>万吨</t>
    </r>
    <r>
      <rPr>
        <sz val="9"/>
        <rFont val="宋体"/>
        <charset val="0"/>
        <scheme val="minor"/>
      </rPr>
      <t>/</t>
    </r>
    <r>
      <rPr>
        <sz val="9"/>
        <rFont val="宋体"/>
        <charset val="134"/>
        <scheme val="minor"/>
      </rPr>
      <t>年建设项目</t>
    </r>
  </si>
  <si>
    <t>习水县温水镇</t>
  </si>
  <si>
    <r>
      <rPr>
        <sz val="9"/>
        <rFont val="宋体"/>
        <charset val="0"/>
        <scheme val="minor"/>
      </rPr>
      <t>45</t>
    </r>
    <r>
      <rPr>
        <sz val="9"/>
        <rFont val="宋体"/>
        <charset val="134"/>
        <scheme val="minor"/>
      </rPr>
      <t>万吨</t>
    </r>
    <r>
      <rPr>
        <sz val="9"/>
        <rFont val="宋体"/>
        <charset val="0"/>
        <scheme val="minor"/>
      </rPr>
      <t>/</t>
    </r>
    <r>
      <rPr>
        <sz val="9"/>
        <rFont val="宋体"/>
        <charset val="134"/>
        <scheme val="minor"/>
      </rPr>
      <t>年建设项目（用于井硐建设、地面建设、购置通风机、瓦斯抽采设备、电力设施设备、单轨吊、皮带运输机、悬臂掘进机、交流电牵引采煤机、支撑掩护式液压支架、刮板运输机、掘进设备和回采设备、污水处理设备等）</t>
    </r>
  </si>
  <si>
    <t>贵州习水盛宇矿业有限责任公司</t>
  </si>
  <si>
    <t>双方洽谈商定</t>
  </si>
  <si>
    <r>
      <rPr>
        <sz val="9"/>
        <rFont val="宋体"/>
        <charset val="134"/>
        <scheme val="minor"/>
      </rPr>
      <t>正在做前期工作，计划</t>
    </r>
    <r>
      <rPr>
        <sz val="9"/>
        <rFont val="宋体"/>
        <charset val="0"/>
        <scheme val="minor"/>
      </rPr>
      <t>4</t>
    </r>
    <r>
      <rPr>
        <sz val="9"/>
        <rFont val="宋体"/>
        <charset val="134"/>
        <scheme val="minor"/>
      </rPr>
      <t>月份启动建设</t>
    </r>
  </si>
  <si>
    <t>用地预审已报市局</t>
  </si>
  <si>
    <r>
      <rPr>
        <sz val="9"/>
        <rFont val="宋体"/>
        <charset val="134"/>
        <scheme val="minor"/>
      </rPr>
      <t>已获批（遵环审【</t>
    </r>
    <r>
      <rPr>
        <sz val="9"/>
        <rFont val="宋体"/>
        <charset val="0"/>
        <scheme val="minor"/>
      </rPr>
      <t>2023</t>
    </r>
    <r>
      <rPr>
        <sz val="9"/>
        <rFont val="宋体"/>
        <charset val="134"/>
        <scheme val="minor"/>
      </rPr>
      <t>】</t>
    </r>
    <r>
      <rPr>
        <sz val="9"/>
        <rFont val="宋体"/>
        <charset val="0"/>
        <scheme val="minor"/>
      </rPr>
      <t>359</t>
    </r>
    <r>
      <rPr>
        <sz val="9"/>
        <rFont val="宋体"/>
        <charset val="134"/>
        <scheme val="minor"/>
      </rPr>
      <t>号）</t>
    </r>
  </si>
  <si>
    <r>
      <rPr>
        <sz val="9"/>
        <rFont val="宋体"/>
        <charset val="134"/>
        <scheme val="minor"/>
      </rPr>
      <t>袁建辉</t>
    </r>
    <r>
      <rPr>
        <sz val="9"/>
        <rFont val="宋体"/>
        <charset val="0"/>
        <scheme val="minor"/>
      </rPr>
      <t>18076245888</t>
    </r>
  </si>
  <si>
    <t>贵州亿隆能源有限公司绥阳县宏盛煤矿</t>
  </si>
  <si>
    <t>绥阳县宽阔镇</t>
  </si>
  <si>
    <t>45万吨/年的煤矿井巷建设、设施设备购买和安装、地面工业广场的建设、生态环保设施的建设等。</t>
  </si>
  <si>
    <t>贵州亿隆能源有限公司</t>
  </si>
  <si>
    <t>设计、批复正在完善中</t>
  </si>
  <si>
    <t>敬成坤18680937733</t>
  </si>
  <si>
    <t>2403-520000-60-05-469890</t>
  </si>
  <si>
    <t>贵州新合矿业有限公司绥阳县联盟煤矿90万吨扩建项目</t>
  </si>
  <si>
    <t>90万吨/年扩建项目；建设内容：矿建工程、土建工程、设备及安装工程等</t>
  </si>
  <si>
    <t>方德华18198309999</t>
  </si>
  <si>
    <t>2404-520323-07-01-927529</t>
  </si>
  <si>
    <t>贵州昇瑞矿业有限公司绥阳县枧坝镇尹家山煤矿（兼并重组）建设项目</t>
  </si>
  <si>
    <t>绥阳县枧坝镇中塘村前进组</t>
  </si>
  <si>
    <t>30万吨/年的煤矿井巷建设、设施设备购买和安装、地面工业广场的建设、生态环保设施的建设等。</t>
  </si>
  <si>
    <t>贵州昇瑞矿业有限公司</t>
  </si>
  <si>
    <t>江青松17383183783</t>
  </si>
  <si>
    <t xml:space="preserve"> 2104-520203-04-01-615223</t>
  </si>
  <si>
    <t>贵州美锦六枝“煤-焦-氢”综合利用示范项目</t>
  </si>
  <si>
    <t>建设200万吨(2x70孔7.65米INX3-7.65顶装焦炉)/年焦化装置(配套1套230t/h千熄焦装置)、10万吨/年LNG装置、16万吨/年合成氨装置及公辅设施。</t>
  </si>
  <si>
    <t>石油、煤炭及其他燃料加工业</t>
  </si>
  <si>
    <t xml:space="preserve"> 2109-520203-04-05-389571</t>
  </si>
  <si>
    <t>六枝磷酸铁锂项目</t>
  </si>
  <si>
    <t>项目规划占地650亩，总建筑面积约211920平方米,年产30万吨磷酸铁锂。项目计划分三期建成，其中:一期建设10万吨，包括厂房2栋、检测中心1栋、空分站、变电站、污水处理站，以及办公楼、倒班楼等附属设施:二期建设12万吨，包括厂房2栋以及空分站、倒班楼等辅助用房;三期建设8万吨，包括厂房1栋以及空分站等辅助用房，项目全面建成后合计年产磷酸铁锂新能源材料30万吨。</t>
  </si>
  <si>
    <t>陶昱16685320946</t>
  </si>
  <si>
    <t>2306-520203-04-01-643934</t>
  </si>
  <si>
    <t>综合利用黏土锂资源制备电池级碳酸锂中试基地</t>
  </si>
  <si>
    <t>使用六枝磷酸铁锂项目一期2号生产厂房建设年产1000吨碳酸锂中试线，2号厂房占地面积36552.84平方米，建筑面积37734.38平方米，项目建成后，增加就业150余人。</t>
  </si>
  <si>
    <t>2311-520203-04-01-407146</t>
  </si>
  <si>
    <t>贵州金兰盛锦新材料有限公司美锦煤焦氢综合利用硝基水溶肥生产制造项目</t>
  </si>
  <si>
    <t>一期：年产27万吨硝酸装置一套、年产15万吨硝酸装置一套、年产30万吨农业用硝酸铵钙生产线、年产10万吨四水硝酸钙生产线、年产27万吨中量元素水溶肥料生产线（钙镁肥）、年产15万吨大量元素水溶肥料生产线（包含硝酸钾10万吨/年）、年产15万吨复合肥料生产线（包含氯化铵5.3万吨/年）、年产5万吨土壤调理剂（钙泥）生产线、年产5万吨氨水生产线及配套公辅设施；
二期：年产15万吨硝酸装置一套、年产30万吨硝酸磷肥生产线、年产13万吨商品磷精矿生产线及配套公辅设施。</t>
  </si>
  <si>
    <t>贵州金兰盛锦新材料有限公司</t>
  </si>
  <si>
    <t>王毓国18203485277</t>
  </si>
  <si>
    <t>2405-520203-04-05-367510</t>
  </si>
  <si>
    <t>贵州搏罗脱硫石膏加工项目</t>
  </si>
  <si>
    <t>建筑面积1.5万立方米，建设生产车间、仓库、食堂等及相关配套设施</t>
  </si>
  <si>
    <t>非金属矿采选业</t>
  </si>
  <si>
    <t>贵州搏罗石膏有限公司</t>
  </si>
  <si>
    <t>陈月平18558729309</t>
  </si>
  <si>
    <t>2303-520203-04-05-960516</t>
  </si>
  <si>
    <t>六枝经济开发区废旧衣物降解再生利用项目</t>
  </si>
  <si>
    <t>建设产能6万吨/年废旧纺织再生绿色化纤生产线1套</t>
  </si>
  <si>
    <t>纺织业</t>
  </si>
  <si>
    <t>贵州鑫奇纺织资源有限公司</t>
  </si>
  <si>
    <t>程遥18798498266</t>
  </si>
  <si>
    <t>2109-520203-04-05-162999</t>
  </si>
  <si>
    <t>六枝木岗绿色纺织印染服装示范工厂项目</t>
  </si>
  <si>
    <t>建筑面积约1.72万平方米，建设厂房、职工宿舍、职工食堂等及相关配套设施</t>
  </si>
  <si>
    <t>付豪15586446267</t>
  </si>
  <si>
    <t>2405-520203-04-01-103616</t>
  </si>
  <si>
    <t>贵州美锦氢能制储运加用一体化综合能源项目</t>
  </si>
  <si>
    <t>一期依托贵州美锦年产380万吨焦化项目附产焦炉煤气分离、提纯制氢，年制氢能力4000万方/年，并配套氢压缩机、储存设备、运输设备等设施;二期在六枝特区中心城区建设3座固定式加氢站及输氢管道，并应用推广公交车、垃圾车、洒水车、氢能厢式物流车、氢能重卡等约100辆，并在氢能重卡集中应用地配套建设加氢站。</t>
  </si>
  <si>
    <t>2405-520203-04-01-872187</t>
  </si>
  <si>
    <t>贵州三强碳基新材料生产项目</t>
  </si>
  <si>
    <t>项目总占地面积约300亩，建设50万吨煤焦油、15万吨粗苯精深加工项目，配套仓库、公共工程、污水处理及其他辅助装置。</t>
  </si>
  <si>
    <t>山西三强新能源科技有限公司</t>
  </si>
  <si>
    <t>郭总19985482304</t>
  </si>
  <si>
    <t>六枝碳酸钙粉体集群产业园项目</t>
  </si>
  <si>
    <t>项目一期计划投资约1.8亿元，建设国融六枝碳基功能性母粒制品厂、托盘制品厂、碳基高填充中空板材制品厂；二期计划投资3.5亿元建设六枝碳酸钙集群产业园配套项目；三期建设国家级碳酸钙粉体应用研究中心、中国粉体数字化平台。</t>
  </si>
  <si>
    <t>贵州国融实业集团有限公司</t>
  </si>
  <si>
    <t>刘龙0851-84852612</t>
  </si>
  <si>
    <t>2401-520222-04-01-765098</t>
  </si>
  <si>
    <t>盘南产业园区固体废物贮存处置场一期建设项目</t>
  </si>
  <si>
    <t>建设内容：初期挡渣坝、截排洪系统、库盆、防渗及导排系统、回水池、监测系统、回水设施及喷淋除尘系统、管理用房等配套设施。建成后同步进行固体废弃物加工、销售、综合利用等处置。建设规模：占地面积约857亩。总库容规划为2140万立方米，预计可承载固体废物约1498万吨。</t>
  </si>
  <si>
    <t>盘州市航盛矿业有限责任公司</t>
  </si>
  <si>
    <t>张德成
18585443376</t>
  </si>
  <si>
    <t>2202-520222-04-01-303915</t>
  </si>
  <si>
    <t>六盘水市盘州市煤炭储配中心项目</t>
  </si>
  <si>
    <t>建设内容有火车道路扩容、受煤系统、储煤场、储配仓、装车系统、带式输送机栈桥、转运站及配套办公用房等。投入使用后能实现煤炭储备量100万吨，吞吐量300万吨/年，到达量50万吨/年。</t>
  </si>
  <si>
    <t>贵州盘兴能源开发投资股份有限公司</t>
  </si>
  <si>
    <t>杨峰13908580504</t>
  </si>
  <si>
    <t>年产20万吨合成氨项目</t>
  </si>
  <si>
    <t>建设年产20万吨合成氨生产线及配套设施。</t>
  </si>
  <si>
    <t>煤炭加工业</t>
  </si>
  <si>
    <t>盘州市工业和信息化局</t>
  </si>
  <si>
    <t>徐如利19110839246</t>
  </si>
  <si>
    <t>年产20万吨橡胶制品生产项目</t>
  </si>
  <si>
    <t>建设年产20万吨橡胶生产线及配套设施，实现资源综合利用、发展循环经济。</t>
  </si>
  <si>
    <t>红果经济开发区PCB板生产项目</t>
  </si>
  <si>
    <t>招引生产多层板、柔性板、HDI板等PCB及配套产品生产制造企业入驻，形成配套齐全、产业链完善的高端PCB产业园。HDI板厂房使用面积30224.36㎡，年产HDI板30万平方米； 多层板厂房使用面积11121.36㎡，年产多层板32万平方米；FPC双面板厂房使用面积15298.20㎡，年产FPC双面板46万平方米。</t>
  </si>
  <si>
    <t>制造业</t>
  </si>
  <si>
    <t>红果经济开发区管委会</t>
  </si>
  <si>
    <t>独立办理环评手续</t>
  </si>
  <si>
    <t>陈姣
18085822145</t>
  </si>
  <si>
    <t>2405-520222-04-01-190732</t>
  </si>
  <si>
    <t>盘南产业园区煤炭储备基地建设项目（一期）</t>
  </si>
  <si>
    <t>建设储煤量60万吨，吞吐量300万吨的储煤场，同步建设封闭大棚、储配仓、综合楼、配电室、煤泥水处理车间、消防水池及泵房、车库、转运站、转载点栈桥以及室外堆场，汽车受煤坑、供配电系统等及相关基础配套设施。</t>
  </si>
  <si>
    <t>盘州市盘南盛昌源物资贸易有限责任公司</t>
  </si>
  <si>
    <t>杨威18748647538</t>
  </si>
  <si>
    <t>2412-520221-04-01-798579</t>
  </si>
  <si>
    <t>水城区特色农业及智慧化管理平台体系建设项目</t>
  </si>
  <si>
    <t>在8000亩茶叶基地、1300亩猕猴桃基地、89栋桃花鸡标准化圈舍、68栋温氏养猪标准化圈舍、2000个温室大棚安装物联网系统。在水城区以朵社区农投大厦改造建设2000㎡智慧中央调度及数据监控中心，以及相关数字化设备包括：深加工溯源数字化体系，配套物联网云平台、GRPS模块、以太网通讯传感器、监控系统等。</t>
  </si>
  <si>
    <t>软件和信息计技术服务</t>
  </si>
  <si>
    <t>六盘水市水城区嘉盛农业贸易有限公司</t>
  </si>
  <si>
    <t>2502-520221-04-01-313009</t>
  </si>
  <si>
    <t>水城区智慧物流枢纽基地建设项目</t>
  </si>
  <si>
    <t>1. 核心功能区规划（总占地面积约33亩），智能仓储中心（10,000㎡） 
建设自动化立体仓库（AGV机器人、智能货架系统），配备温控分区（冷链仓储面积占比20%）。集成RFID货物追踪、无人值守出入库系统，支持日均货物吞吐量5,000吨。  
智慧分拣中心（10,000㎡）：部署高速交叉带分拣系统（处理能力20,000件/小时），覆盖农产品、工业品、电商包裹等多品类。配套AI视觉质检及动态路径规划系统，分拣效率提升40%。  
多式联运枢纽（10亩） ：衔接公路（杭瑞高速、水黄公路）、铁路（水红铁路）运输节点，建设标准化装卸平台10个。配备新能源重卡充电桩20个，推动"公铁联运"绿色运输模式。  
2. 数字化平台建设
物流大数据中心：整合交通、仓储、订单数据，开发智能调度算法，降低区域物流综合成本15%-20%。  
部署区块链溯源系统，服务本地猕猴桃、刺梨等特色农产品供应链。  
企业服务云平台：提供"一站式"物流信息撮合、电子报关、供应链金融等服务，吸引500+中小企业入驻。  
3. 配套基础设施* 
园区智慧管理系统（含5G全覆盖、智能安防、碳排放监测）。  
新能源设施（分布式光伏发电装机容量1MW，覆盖园区30%用电需求）</t>
  </si>
  <si>
    <t>六盘水市水城区恒康农业贸易有限公司</t>
  </si>
  <si>
    <t>2501-520221-04-01-484009</t>
  </si>
  <si>
    <t>六盘水市水城区农产品精深加工园建设项目</t>
  </si>
  <si>
    <t>规划占地面积33.68亩，总建筑面积11226㎡，建设加工、仓储厂房3栋及相关附属设施、采购并安装加工设施设备。以猕猴桃、茶叶、杨梅、枇杷、樱桃等六盘水市农产品为原料，主要生产1、速冻果块生产线，可生产速冻果块；2、果蔬汁、饮料生产线，以UHT（高温瞬时灭菌）为基础可生产冷冻NFC果汁、常温浓浆饮料、常温果酱、果茶、果蔬汁标准化袋装果汁饮料；3、水果罐头生产线。4、茶饮生产线。</t>
  </si>
  <si>
    <t>六盘水市水城区绿源农业贸易有限公司</t>
  </si>
  <si>
    <t>2205-520202-04-05-474527</t>
  </si>
  <si>
    <t>贵州黑拉嘎智能装备制造及配套设施一体化产城融合项目</t>
  </si>
  <si>
    <t>六盘水高新区</t>
  </si>
  <si>
    <t>总用地面积约295904.93平方米，约443.86亩。总计容建筑面积：374312㎡；总建筑面积约268437.23㎡，其中地上建筑面积：237613.23㎡，地下建筑面积：30824㎡。总停车位：1515辆，其中地上停车：517辆，地下停车：998辆。项目含有办公、研发、展览、仓储、生产厂房、标准厂房、车辆维护保养及加油、加气、充电等功能。本项目分三期建设，其中一期拟用地约180亩，投资约3.5亿元（包括现有已建成附属物）；二期拟用地约130亩，投资约4.5亿；三期拟用地约130亩，投资约4亿元。</t>
  </si>
  <si>
    <t>贵州黑拉嘎科技装备股份有限公司</t>
  </si>
  <si>
    <t>姜涛15599528767</t>
  </si>
  <si>
    <t>2302-520202-04-05-383595</t>
  </si>
  <si>
    <t>六盘水高新区工业化采掘系统提升及铅锌矿精深加工项目</t>
  </si>
  <si>
    <t>在六盘水高新区大岩洞矿权、仰天窝两个矿权内建设1级标准化工业化采掘系统，预计提升企业产能至现有水平（500吨/天）的4至5倍。</t>
  </si>
  <si>
    <t>有色金属采选业</t>
  </si>
  <si>
    <t>贵州红桥矿业集团有限公司</t>
  </si>
  <si>
    <t>谷浪一15108581837</t>
  </si>
  <si>
    <t>2309-520402-07-02-683783</t>
  </si>
  <si>
    <t>240KA电解优化技术改造</t>
  </si>
  <si>
    <t>本次技改不改变系列电流、槽数、整流等主体设计参数，重点是电解槽内衬结构优化，拟采用50％以上石墨质阴极碳块及氮化硅结合碳化硅侧块对电解槽进行大修，加上对槽上部集烟系统由V型改为T型结构、智能打壳系统应用等，为电解槽节能和稳定运行打基础。</t>
  </si>
  <si>
    <t>安顺航诚合金材料有限公司</t>
  </si>
  <si>
    <t>胡淳
13595136321</t>
  </si>
  <si>
    <t>2404-520422-04-01-570722</t>
  </si>
  <si>
    <t>普定县穿洞遗址考古研学基地建设项目</t>
  </si>
  <si>
    <t>游客服务中心3000平方米、展陈馆8000平方米、研学考古基地26680平方米、智慧旅游停车场1个4000平方米、配套相关绿化、道路、观光栈道等基础设施建设。</t>
  </si>
  <si>
    <t>普定文城旅游发展有限责任公司</t>
  </si>
  <si>
    <r>
      <rPr>
        <sz val="9"/>
        <rFont val="宋体"/>
        <charset val="134"/>
        <scheme val="minor"/>
      </rPr>
      <t>王德贵</t>
    </r>
    <r>
      <rPr>
        <sz val="9"/>
        <rFont val="宋体"/>
        <charset val="0"/>
        <scheme val="minor"/>
      </rPr>
      <t xml:space="preserve">
15599307833</t>
    </r>
  </si>
  <si>
    <t>2405-520423-07-02-217994</t>
  </si>
  <si>
    <t>镇宁县废旧机动车回收拆解及加工工程</t>
  </si>
  <si>
    <t>项目占地面积约20亩，建设内容包含拆解车间约3000平方米，成品仓库约5000平方米，车辆暂存区10000平方米，项目建成后包含对车辆的分解及资源化再利用，对贵金属等高价资源重点筛选，同时对新能源汽车电池回收拆解及梯次利用。</t>
  </si>
  <si>
    <t>废旧设备产品回收循环利用</t>
  </si>
  <si>
    <t>贵州新与星能源开发有限公司</t>
  </si>
  <si>
    <t>杨明军/18786772885</t>
  </si>
  <si>
    <t>2405-520423-07-01-874042</t>
  </si>
  <si>
    <t>镇宁县资源循环利用示项目</t>
  </si>
  <si>
    <t>项目占地面积约20亩，由再生资源回收利用、建筑废弃物、再生沥青资源化利用、存量垃圾消纳三部分组成，建成涵盖生产生活的综合资源回收处理类项目。1.新建再生年产8万立方米陶粒、粉煤灰蒸压砌块生产线。2.建筑废弃物项目设计年处理消纳建筑废弃物20万吨。3.年处理废旧轮胎30万吨，年生产超精细胶粉8000吨、年产再生胶3000吨、橡胶制品2000吨；年产橡胶改性沥青50000吨、SBS改性沥青50000吨的建设规模。</t>
  </si>
  <si>
    <t>杨明军18786772885</t>
  </si>
  <si>
    <t>2310-520423-07-01-561932</t>
  </si>
  <si>
    <t>镇宁县40万千瓦/80万千瓦时集中共享储能项目</t>
  </si>
  <si>
    <t>新建装机容量为400兆瓦/800兆瓦时新型储能电站及附属配套设施，采用液流电池方式进行储能，建设液流电池集中共享储能站。项目用地约52亩，项目规划总建筑面积3500平方米。</t>
  </si>
  <si>
    <t>2405-520423-07-02-428582</t>
  </si>
  <si>
    <t>镇宁县浅层地热能供暖（制冷）项目</t>
  </si>
  <si>
    <t>将分区域建设分布式能源站，占地面积约100亩，建立以浅层重力热管相变地热为主，浅层土壤源、空气能为辅，燃气、相变储热、储电调峰的多种清洁能源利用，集成冷热源统一供应的系统。</t>
  </si>
  <si>
    <t>镇宁自治县城乡生活垃圾分类分拣中心及收运设施更新改造建设项目</t>
  </si>
  <si>
    <t>建设分拣中心一座，设计规模20t/d，城区配套前端垃圾分类桶10000个及1-5t自装卸式车辆55辆、8t垃圾压缩车辆8辆，12t垃圾压缩车5辆，村寨及乡镇密闭式垃圾箱2000个，配套勾臂车200辆，新能源洒水车5辆，新能源高压清洗车8辆，新能源道路养护车10辆，新能源洗扫车8辆</t>
  </si>
  <si>
    <t>2207-520491-04-04-464784</t>
  </si>
  <si>
    <t>安顺经开区全国一体化算力网络国家（贵州）枢纽安顺分节点（二期）项目</t>
  </si>
  <si>
    <r>
      <rPr>
        <sz val="9"/>
        <rFont val="宋体"/>
        <charset val="134"/>
        <scheme val="minor"/>
      </rPr>
      <t>建筑面积</t>
    </r>
    <r>
      <rPr>
        <sz val="9"/>
        <rFont val="宋体"/>
        <charset val="0"/>
        <scheme val="minor"/>
      </rPr>
      <t>12.5</t>
    </r>
    <r>
      <rPr>
        <sz val="9"/>
        <rFont val="宋体"/>
        <charset val="134"/>
        <scheme val="minor"/>
      </rPr>
      <t>万平方米，建设高算力存算中心、智算中心、超算中心等及相关配套基础设施</t>
    </r>
    <r>
      <rPr>
        <sz val="9"/>
        <rFont val="宋体"/>
        <charset val="0"/>
        <scheme val="minor"/>
      </rPr>
      <t xml:space="preserve">
</t>
    </r>
  </si>
  <si>
    <t>信息服务</t>
  </si>
  <si>
    <t>贵州南智云谷数字产业发展有限公司</t>
  </si>
  <si>
    <t>全民所有制企业法人</t>
  </si>
  <si>
    <t>前期手续已基本完成。</t>
  </si>
  <si>
    <t>已取得土地使用权证</t>
  </si>
  <si>
    <t>徐云青19308530886</t>
  </si>
  <si>
    <t>2407-520491-04-01-695724</t>
  </si>
  <si>
    <t>得宝果蔬产研中心建设项目（二期）</t>
  </si>
  <si>
    <t>建筑面积3万立方米，建设金刺梨果渣发酵库，金刺梨精深加工车间，金刺梨果渣智能化生产线及设施设备的配置</t>
  </si>
  <si>
    <t>贵州得宝农业科技有限公司</t>
  </si>
  <si>
    <t>企业法人</t>
  </si>
  <si>
    <t>基金或股权</t>
  </si>
  <si>
    <t>产业或国债基金投入，或民营资本参股</t>
  </si>
  <si>
    <t>取得土地证</t>
  </si>
  <si>
    <t>推进中</t>
  </si>
  <si>
    <t>吴健13698504441</t>
  </si>
  <si>
    <t>2502-520400-07-01-743950</t>
  </si>
  <si>
    <t>安顺航空配套制造产业园双回路110KV变电站建设项目</t>
  </si>
  <si>
    <t>本项目总占地面积约为6.6亩，主要建设为户内变电站，建设主控室、配电室、电容器室及其他附属配套设施。</t>
  </si>
  <si>
    <t>安顺零一一科能管理运营有限公司</t>
  </si>
  <si>
    <t>初步与建行安顺分行达成融资意向</t>
  </si>
  <si>
    <r>
      <rPr>
        <sz val="9"/>
        <rFont val="宋体"/>
        <charset val="134"/>
        <scheme val="minor"/>
      </rPr>
      <t>马力</t>
    </r>
    <r>
      <rPr>
        <sz val="9"/>
        <rFont val="宋体"/>
        <charset val="0"/>
        <scheme val="minor"/>
      </rPr>
      <t>18685370820</t>
    </r>
  </si>
  <si>
    <t>2408-520502-04-05-551178</t>
  </si>
  <si>
    <t>毕节市再生资源回收循环利用产业园项目</t>
  </si>
  <si>
    <t>通过全链条建设，形成覆盖毕节市全域的再生资源回收、分拣、加工体系，年处理再生资源50万吨以上，资源综合利用率达90%，打造西南地区循环经济示范标杆。拟占地面积约200亩，建筑面积约12万平方米，建设标准化分拣车间，废塑料再生造粒生产线，废金属熔炼及精加工车间，废纸再生纸浆生产线，电子废弃物拆解线，固废暂存库。</t>
  </si>
  <si>
    <t>毕节七星关产投网络技术服务有限公司</t>
  </si>
  <si>
    <t>已对接设计公司出具项目策划书；开展再生资源回收业务</t>
  </si>
  <si>
    <t>刘天
15121491021</t>
  </si>
  <si>
    <t>2409-520502-04-04-406354</t>
  </si>
  <si>
    <t>毕节市七星关区低空经济产业园项目</t>
  </si>
  <si>
    <t>本项目旨在以低空经济产业链现代化为基础，深度嵌入所在区域产业经济体系中，强化低空经济与农业、文旅产业、物流运输业以及科学研究、应急救援等领域的深度融合，规划建构以绿色经济、数字经济、健康经济、低空经济为支柱的现代化产业体系。运用无人机遥感网技术在社会治理中应用，推动成立我区社会治理运营服务中心，共同打造“低空大数据”运营服务中心与无人机“一张网”平台，服务住建、水务、城管、国土、环保、公安、交通等多个部门综合应用。拟占地面积约100亩，目前土地在七星关区小坝镇或海子街镇选址中。</t>
  </si>
  <si>
    <t>毕节七星关产投教育科技发展有限公司</t>
  </si>
  <si>
    <t xml:space="preserve">
设计单位拟出具项目策划书。
</t>
  </si>
  <si>
    <t>2207-520523-04-01-600595</t>
  </si>
  <si>
    <t>贵州臻贵有限公司厂区建设项目</t>
  </si>
  <si>
    <t>金沙县民兴街道大水经济开发区</t>
  </si>
  <si>
    <t>含制酒车间、厂房、窖池、仓库、办公楼等(具体以甲方审定的规划设计方案为准)。</t>
  </si>
  <si>
    <t>李杰</t>
  </si>
  <si>
    <t>刘建/13985366147</t>
  </si>
  <si>
    <t>2210-520523-07-01-996179</t>
  </si>
  <si>
    <t>贵州金沙春秋酒业有限公司5000吨酱香型白酒生产线异地技改项目</t>
  </si>
  <si>
    <t>金沙县沙土镇</t>
  </si>
  <si>
    <t>张友文</t>
  </si>
  <si>
    <t>张友文/13595026910</t>
  </si>
  <si>
    <t>纳雍县沙子岭煤矿建设项目</t>
  </si>
  <si>
    <t>纳雍县勺窝镇</t>
  </si>
  <si>
    <t>纳雍县勺窝镇，占地约105亩，煤矿可整合为规模90万吨/年矿井，建设内容包括煤矿井巷、地面、辅助设施等建设工程及相关设备购置及安装工程。</t>
  </si>
  <si>
    <t>包括民营资本100%持股</t>
  </si>
  <si>
    <t>方志兴（能源局）18798312459</t>
  </si>
  <si>
    <t xml:space="preserve">纳雍县旧院煤矿建设项目 </t>
  </si>
  <si>
    <t>纳雍县鬃岭镇</t>
  </si>
  <si>
    <t>纳雍县鬃岭镇，占地约110亩，整合为规模90万吨/年矿井，建设内容包括煤矿井巷、地面、辅助设施等建设工程及相关设备购置及安装工程。</t>
  </si>
  <si>
    <t>纳雍县洞口煤矿建设项目</t>
  </si>
  <si>
    <t>纳雍县阳长镇</t>
  </si>
  <si>
    <t>纳雍县阳长镇，占地约185亩，煤矿可整合为规模120万吨/年矿井，建设内容包括煤矿井巷、地面、辅助设施等建设工程及相关设备购置及安装工程。</t>
  </si>
  <si>
    <t>纳雍县五轮山煤矿盘活项目</t>
  </si>
  <si>
    <t>纳雍县曙光镇</t>
  </si>
  <si>
    <t>纳雍县曙光镇，占地约150亩，煤矿现设计规模为150万吨/年，远景煤矿可整合为规模240万吨/年矿井，建设内容包括煤矿井巷、地面、辅助设施等建设工程及相关设备购置及安装工程。</t>
  </si>
  <si>
    <t>纳雍县采掘设备生产制造及维修维护项目</t>
  </si>
  <si>
    <t>阳长镇小寨社区，建设采煤机、综掘机、综合液压支架等采掘设备生产车间，并提供相关设备维修维护服务。</t>
  </si>
  <si>
    <t>采矿采石设备制造</t>
  </si>
  <si>
    <t>周宁波（工信局）18685710302</t>
  </si>
  <si>
    <t>纳雍县井下运输设备生产项目</t>
  </si>
  <si>
    <t>阳长镇小寨社区，建设刮板运输机、永磁滚筒皮带机、永磁直驱电机大倾角皮带机等设备生产车间，以及井下运输各种零配件和非标件生产。</t>
  </si>
  <si>
    <t>纳雍县智能厨电生产项目</t>
  </si>
  <si>
    <t>贵州纳雍经济开发区</t>
  </si>
  <si>
    <t>主要生产集成灶、集成水槽洗碗机和集成橱柜等集成厨房产品。</t>
  </si>
  <si>
    <t>金属制厨用器皿及餐具制造</t>
  </si>
  <si>
    <t>纳雍县粉煤灰综合利用项目</t>
  </si>
  <si>
    <t>纳雍经济开发区煤电工业园</t>
  </si>
  <si>
    <t>可建粉煤灰加气混凝土生产线、粉煤灰混凝土空心砌块生产线、粉煤灰混凝土路面砖生产线、粉煤灰混凝土轻质隔墙板、粉煤灰陶粒及混凝土制品等。</t>
  </si>
  <si>
    <t>轻质建筑材料制造</t>
  </si>
  <si>
    <t>纳雍县肉牛深加工项目</t>
  </si>
  <si>
    <t>纳雍经济开发区</t>
  </si>
  <si>
    <t>项目依托县域已建养牛产业基础，在全县选址，建牛肉特色食品研发及深加工厂。</t>
  </si>
  <si>
    <t>肉制品及副产品加工</t>
  </si>
  <si>
    <t>纳雍县鞋类产品生产项目</t>
  </si>
  <si>
    <t>利用开发区已建成标准厂房建设制鞋生产线。</t>
  </si>
  <si>
    <t>皮鞋制造</t>
  </si>
  <si>
    <t>周宁波（工信局）18685710302
陈义方（经开区投促局副局长）15286298887</t>
  </si>
  <si>
    <t>纳雍县服装生产项目</t>
  </si>
  <si>
    <t>利用开发区已建成标准厂房建设服装生产线。</t>
  </si>
  <si>
    <t>纺织服装制造</t>
  </si>
  <si>
    <t>纳雍县樱桃深加工项目</t>
  </si>
  <si>
    <t>项目建设地位于贵州纳雍经济开发区，或维新镇、厍东关等乡镇，可建设樱桃果酒、樱桃罐头、果酱、樱桃干等生产线。</t>
  </si>
  <si>
    <t>果菜汁及果菜汁饮料制造</t>
  </si>
  <si>
    <t>纳雍县辣椒加工厂股改合作项目</t>
  </si>
  <si>
    <t>项目拟引进企业参与股改，可参股、控股，可全额收购等。</t>
  </si>
  <si>
    <t>依照合作模式而定</t>
  </si>
  <si>
    <t>调味品、发酵品制造</t>
  </si>
  <si>
    <t>赵超（雍福集团工作人员）19912943064</t>
  </si>
  <si>
    <t>纳雍县萝卜干加工厂合作项目</t>
  </si>
  <si>
    <t>项目拟引进企业投资，入股或独立运营纳雍县萝卜干加工厂。</t>
  </si>
  <si>
    <t>方便食品制造</t>
  </si>
  <si>
    <t>赵超（雍福集团）19912943064</t>
  </si>
  <si>
    <t>纳雍县百凤庭食品公司股改合作项目</t>
  </si>
  <si>
    <t>项目拟引进企业投资，入股或独立运营贵州百凤庭食品有限公司。</t>
  </si>
  <si>
    <t>尚勇（百凤庭食品公司副总经理）13908575634</t>
  </si>
  <si>
    <t>纳雍县金蟾大山公司股改合作项目</t>
  </si>
  <si>
    <t>项目拟引进企业投资，参与企业股改，可参股或控股。</t>
  </si>
  <si>
    <t>蔬菜的种植</t>
  </si>
  <si>
    <t>成富（金蟾大山公司副总经理）18285148176</t>
  </si>
  <si>
    <t xml:space="preserve">纳雍县金蟾大山山地旅游建设项目 </t>
  </si>
  <si>
    <t>纳雍县羊场镇</t>
  </si>
  <si>
    <t xml:space="preserve"> 项目可建山地攀登区、野外探险区、野外考察区、野外拓展区、生活区、文化展示区等附属基础设施。</t>
  </si>
  <si>
    <t>郝娟（文体广局）18886036452</t>
  </si>
  <si>
    <t>纳雍县董地乡温泉小镇建设项目</t>
  </si>
  <si>
    <t>纳雍县董地乡</t>
  </si>
  <si>
    <t>包括溶洞温泉、温泉小镇、温泉文化广场、暖水乐园、温泉休闲度假服务中心、生态农业观光园、温泉疗养中心，山地休闲运动，旅游步道，旅游厕所，游客服务中心，旅游标识，生态停车场。</t>
  </si>
  <si>
    <t xml:space="preserve">纳雍县化作枪杆岩红色旅游景区建设项目 </t>
  </si>
  <si>
    <t>纳雍县化作乡</t>
  </si>
  <si>
    <t>项目拟建红色文化区（含展览馆、教育区、展示区）、民俗文化建设（含民俗文化体验馆、展示馆、产品生产）、农耕文化建设（传统农耕文化体验区、采摘区、自主种植区等）</t>
  </si>
  <si>
    <t>纳雍县模具加工生产及修复项目</t>
  </si>
  <si>
    <t>项目拟选址纳雍县经济开发区同心产业园D区二期1号楼，拟建设保温杯、门窗、安防锁具模具生产车间及模具研发设计。</t>
  </si>
  <si>
    <t>金属结构制造</t>
  </si>
  <si>
    <t>毕节市百里杜鹃索玛花园温泉康养酒店提升项目</t>
  </si>
  <si>
    <t>百里杜鹃管理区普底乡</t>
  </si>
  <si>
    <t>该项目毗邻方家坪4A级景区，主要对索玛花园酒店进行提级改造，引入方家坪温泉，打造温泉文化，建设集住宿、餐饮、温泉、康养、理疗、游乐于一体的特色温泉酒店。</t>
  </si>
  <si>
    <t>贵州百里杜鹃旅游集团有限公司</t>
  </si>
  <si>
    <t>秦刚15934745473</t>
  </si>
  <si>
    <t>芳纶产业园</t>
  </si>
  <si>
    <t>拟用原鹏博项目用地约21.79亩，寻求社会合作主体，拟建设高性能材料2500吨芳纶及芳纶复合材料产业园。</t>
  </si>
  <si>
    <t>市政管道生产项目</t>
  </si>
  <si>
    <t>高新公司提供200亩土地（原澳能土地）、与陆宇集团合作建设60000平米厂房和5000平米办公室及宿舍等保障陆宇集团市政管道生产及员工生活。</t>
  </si>
  <si>
    <t xml:space="preserve">泽仁矿业 </t>
  </si>
  <si>
    <t>与中国华融贵州公司合作开采铅矿、锌矿、银矿，占地面积37、4平方公里，建设周期18个月，计划2026年下半年投产。</t>
  </si>
  <si>
    <t>采矿业</t>
  </si>
  <si>
    <t>煤层气开采
项目</t>
  </si>
  <si>
    <t>与贵州鼎望能源有限公司合作，在岔河煤矿开采煤层气供应园区企业或向市场销售。</t>
  </si>
  <si>
    <t>天然气余透平发电项目</t>
  </si>
  <si>
    <t>与储能研发中心合作，建设天然气余压透平发电系统，研发中心负责技术转换及设计系统方案。</t>
  </si>
  <si>
    <t>毕节高新区460吨甲醇加注站项目</t>
  </si>
  <si>
    <t>利用二甲醚项目土地及地面资产建设成甲醇加注供应撬装站，项目占地13亩，建筑面积1300平方米，建设甲醇储存加注站，泵房、办公室、控制室、存储室等相关设施。</t>
  </si>
  <si>
    <t>毕节天麻产业发展项目</t>
  </si>
  <si>
    <t>公司聚焦天麻产业，业务涵盖中草药种植.收购.生产加工.研发检测及出口贸易等领域。精心打造“康茶.养酒.药食.美妆”天麻系列产品矩阵。推动天麻产业向数字化.生态化.集聚化迈进，为和美乡村建设，城乡融合发展.产教融合等业务。</t>
  </si>
  <si>
    <t>食品制造业</t>
  </si>
  <si>
    <t>砂石建材厂（华通永固）</t>
  </si>
  <si>
    <t>高新公司初步与活性氧化钙项目原材料供销达成一致，公司拟配合华通永固公司延续矿权、安全生产许可证、环评等手续，并将产能从800万吨扩至3000万吨，同时帮助其修缮设备，生产沙石大棚，商混站等 ，以实际出资入股，华通永固将现有固定资产折价入股，共同合作经营，收益按股比分配。</t>
  </si>
  <si>
    <t>非金属矿物制造业</t>
  </si>
  <si>
    <t>毕节高新区压缩空气储能应用示范项目</t>
  </si>
  <si>
    <t>高新区平台公司与中国科学院国家能源大规模物理储能技术（毕节）研发中心共同建设贵州进压缩空气储能项目，合作生产压缩机和膨胀机，建设压缩机和膨胀机生产线。</t>
  </si>
  <si>
    <t>设备制造业</t>
  </si>
  <si>
    <t>毕节高新区轻纺废旧材料回收循环利用项目</t>
  </si>
  <si>
    <t>项目拟选址毕节高新区海子街，占地面积约为80亩，建原料仓库、标准车间、成品仓库 、办公楼、公共配套用房及其他辅助用房 。主要推进化学法再生涤纶、再生锦纶、再生氨纶、再生纤维素纤维等品种的短板和关键技术研发和产业化循环利用转化。项目建成后，预计缴纳税收5千万元以上，带动就业200人以上。</t>
  </si>
  <si>
    <t>纺织服饰</t>
  </si>
  <si>
    <t>待定</t>
  </si>
  <si>
    <t>前期调研考察。</t>
  </si>
  <si>
    <t>邓桂兰18685769871</t>
  </si>
  <si>
    <t>毕节高新区纺织印染产业园项目</t>
  </si>
  <si>
    <t>占地300亩，规划建设3亿米印染配套能力，建筑总面积约为30万平方米，包含生产车间、综合研发办公楼、职工食堂、宿舍及其他基础设施等，形成以纺织印染产业为主，集生产、研发、展示、生活为一体的现代化印染产业园，推动印染产业的智能发展。将打造集智能、高效于一体的印染产业新高地。预计可带动600人就业</t>
  </si>
  <si>
    <t>毕节高新区高端面料生产基地项目</t>
  </si>
  <si>
    <t>项目拟租赁厂房30000平方米，建设包括现代化生产车间、研发中心、检测中心、仓储物流中心及配套设施在内的综合性产业园区。项目计划引进国际先进的生产设备和工艺技术，专注于生产绿色环保、高性能、高附加值的高端面料。同时，还将设立纤维材料研究院，开展新材料、新技术的研发与应用，提升产品的创新能力和市场竞争力。将打造集研发、生产、销售为一体的现代化高端面料生产基地,预计可带动200人就业</t>
  </si>
  <si>
    <t>毕节高新区锂电池包装铝箔生产项目</t>
  </si>
  <si>
    <t>项目占地面积约为23000平方米，主要建设锂电池包装铝箔生产线10条，建聚合物锂电池软包装材料生产线5条及生产车间、办公楼、宿舍、相关配套设施等。</t>
  </si>
  <si>
    <t>毕节高新区锂电池拆解回收利用项目</t>
  </si>
  <si>
    <t>项目占地面积约为26000平方米，建设废旧锂电池拆解及综合利用车间1个，建锂电池回收车间中心 2 个，拆解中心 1个，提炼中心 1 个、废旧锂电池基础材料在生产车间中心 1个及锂电池循环利用生产车间、办公室等。</t>
  </si>
  <si>
    <t>毕节高新区电子玻璃生产项目</t>
  </si>
  <si>
    <t>项目建设面积约为21000平方米（选址原台湾伽程），主要建设年产 STN-ITO 透明导电膜玻璃480万片，建设玻璃生产线 5条、建设厂房、产品研发中心及相关配套设施。</t>
  </si>
  <si>
    <t>毕节高新区年产60万平方米节能环保轻质墙板材料项目</t>
  </si>
  <si>
    <t>项目选址标准厂房二期，面积约为22000平方米，建设原辅料仓库、空心板材生产区、实心板材生产区、复合板材生产区、成品仓库、办公用房、配套设施用房等。</t>
  </si>
  <si>
    <t>新型建材</t>
  </si>
  <si>
    <t>毕节高新区产业服装成品创意项目</t>
  </si>
  <si>
    <t>项目选址原华耀服饰厂房，面积约为18000平方米，主营服装服饰设计创意，拟打造集研发、营销、生产于一体的国内知名品牌，为国内外服饰企业提供关键环节的定制化生产和创意设计、服装面料技术开发、服装面料的织造、服装设计人才培训、生产各式服装及配件等。</t>
  </si>
  <si>
    <t>毕节高新区物理储能设备零部件生产项目</t>
  </si>
  <si>
    <t>项目拟选址高新区奥能工业园，租赁厂房18000平方米，建设物理储能设备生产车间、零部件生产、仓储、办公室等配套设施</t>
  </si>
  <si>
    <t>装备制造</t>
  </si>
  <si>
    <t>毕节高新区LED系列产品生产项目</t>
  </si>
  <si>
    <t>项目拟选址毕节高新区，租赁高新区园区标准厂房20000㎡，建设智能化、自动化生产线和研发检测中心，涵盖LED全彩显示屏、LED专业系列产品的研发、生产、销售和展示等业务</t>
  </si>
  <si>
    <t>电子信息</t>
  </si>
  <si>
    <t>毕节高新区氢燃料电池及材料生产项目</t>
  </si>
  <si>
    <t>项目选址高新区第一产业，占地面积约为20000平方米，氢燃料电池及材料生产线5条，建设项目生产车间，研发中心、办公室、检测室及相关配套措施等。</t>
  </si>
  <si>
    <t>氢能源</t>
  </si>
  <si>
    <t>智算中心</t>
  </si>
  <si>
    <t>与山高新能源公司合作建设1万皮先进算中心，项目用地约15亩，建筑规模约为3500平米。</t>
  </si>
  <si>
    <t>信息传输、软件和信息技术服务业</t>
  </si>
  <si>
    <t>毕节高新区数字化平台</t>
  </si>
  <si>
    <t>利用广州产业园数字化平台，拟于国联股份（粮油多多）双方深度整合地方产业资源，依托对方成熟的供应链综合服务能力开展数字化业务。</t>
  </si>
  <si>
    <t>贵州轻纺城商业综合体</t>
  </si>
  <si>
    <t>选址于高新公司BJHJK2015-07号地块内，总建筑面积为20000平方米，约建设200套公寓，配套小型商超、酒店。</t>
  </si>
  <si>
    <t>力帆厂资产盘活</t>
  </si>
  <si>
    <t>推动力帆厂以资抵债给横琴华通，与横琴华通协商授权高新公司运营管理力帆厂资产，高新公司结合轻纺城产业规划及高新区主导产业发展方向精准招商引进企业盘活厂房资产。</t>
  </si>
  <si>
    <t>毕节高新区新能源汽车零部件研发与制造项目</t>
  </si>
  <si>
    <t>项目拟选址毕节高新技术产业开发区兴国集团厂房，项目占地约30000平方米，拟建新能源汽车零部件生产基地，主要包括：新能源汽车铝合金车轮、新能源汽车减震杆、刹车片和轻量化底盘等产品的生产车间、库房、办公室等配套设施，打造集新能源汽车电池、电机等基础材料的研发、生产、销售等为一体的新能源汽车零部件综合性产业基地。</t>
  </si>
  <si>
    <t>贵州省铜仁区域检测中心建设项目</t>
  </si>
  <si>
    <t>以思南食品检验中心划转的场地、设备及水厂与污水处理厂水质检测人员为基础进行升级改造，改造内容包含装修工程、新设备采购等；项目用地面积3000平方</t>
  </si>
  <si>
    <t>专业技术服务</t>
  </si>
  <si>
    <t>思南县南鑫检测有限责任公司</t>
  </si>
  <si>
    <t>杨青青13037848582</t>
  </si>
  <si>
    <t>2405-522622-04-01-952566</t>
  </si>
  <si>
    <t>黔东南州黄平县低空飞行景区旅游业态提升建设项目（1期）</t>
  </si>
  <si>
    <t>项目规划面积1250亩。项目由两个子项目组成，项目1“旧州低空飞行小镇”主要建设内容有：沉浸式“二战”主题博物馆及游乐园、航空科技体验馆、通航低空飞行体验及培训、航空赛事举办、风洞、卡丁车、跑马场、滑翔伞、越野e族（可举办国家级赛事）、实弹射击场等，同时探索开展应急救援、城市消防、森林防护、医疗卫生等公共服务飞行业务。项目2“黄平浪洞森林温泉度假酒店”主要建设内容有：建设野奢精品酒店15幢、五星级温泉酒店客（房200间），同时配套室内温泉水乐园、室内外停车场、员工宿舍、徒步、田园生活体验、亲子活动服务、康养服务等。</t>
  </si>
  <si>
    <t>贵州黄平泓塬康体旅开发有限公司</t>
  </si>
  <si>
    <t>陈磊18786436616</t>
  </si>
  <si>
    <t>2205-522622-04-01-323959</t>
  </si>
  <si>
    <r>
      <rPr>
        <sz val="9"/>
        <rFont val="宋体"/>
        <charset val="134"/>
        <scheme val="minor"/>
      </rPr>
      <t>贵州黄窖酒业有限公司新建年产</t>
    </r>
    <r>
      <rPr>
        <sz val="9"/>
        <rFont val="宋体"/>
        <charset val="0"/>
        <scheme val="minor"/>
      </rPr>
      <t>10800</t>
    </r>
    <r>
      <rPr>
        <sz val="9"/>
        <rFont val="宋体"/>
        <charset val="134"/>
        <scheme val="minor"/>
      </rPr>
      <t>吨酱香白酒项目</t>
    </r>
  </si>
  <si>
    <t>占地200亩，建设标准生产车间14栋及职工宿舍楼、办公楼、酒罐、蒸汽房等配套设施。</t>
  </si>
  <si>
    <t>白酒制造</t>
  </si>
  <si>
    <t>贵州黄窖酒业有限公司</t>
  </si>
  <si>
    <t>宋星星18786980872</t>
  </si>
  <si>
    <t>2402-522622-04-01-276594</t>
  </si>
  <si>
    <t>贵州龙辰酒旅一体产业园</t>
  </si>
  <si>
    <t>总建筑面积13.5541公顷，主要建设内容为：包装区、储酒区、制酒区、制曲区、综合楼、展示中心和酒文化庄园区。</t>
  </si>
  <si>
    <t>贵州龙辰酒业有限公司</t>
  </si>
  <si>
    <t>张露涛13158048000</t>
  </si>
  <si>
    <t>2401-522622-04-01-118898</t>
  </si>
  <si>
    <r>
      <rPr>
        <sz val="9"/>
        <rFont val="宋体"/>
        <charset val="134"/>
        <scheme val="minor"/>
      </rPr>
      <t>黄平山河运酒业实业有限公司年产</t>
    </r>
    <r>
      <rPr>
        <sz val="9"/>
        <rFont val="宋体"/>
        <charset val="0"/>
        <scheme val="minor"/>
      </rPr>
      <t>10000</t>
    </r>
    <r>
      <rPr>
        <sz val="9"/>
        <rFont val="宋体"/>
        <charset val="134"/>
        <scheme val="minor"/>
      </rPr>
      <t>吨酱香白酒生产建设项目</t>
    </r>
  </si>
  <si>
    <t>项目占地面积109亩，由中建四局安装工程有限公司新建年产12000吨酱香白酒生产相关厂房和配套设施</t>
  </si>
  <si>
    <t>黄平山河运酒业实业有限公司</t>
  </si>
  <si>
    <t xml:space="preserve">钟丰耕18084500105
</t>
  </si>
  <si>
    <t>2312-522622-04-01-221770</t>
  </si>
  <si>
    <r>
      <rPr>
        <sz val="9"/>
        <rFont val="宋体"/>
        <charset val="134"/>
        <scheme val="minor"/>
      </rPr>
      <t>贵州清云酒业有限公司年产</t>
    </r>
    <r>
      <rPr>
        <sz val="9"/>
        <rFont val="宋体"/>
        <charset val="0"/>
        <scheme val="minor"/>
      </rPr>
      <t>3000</t>
    </r>
    <r>
      <rPr>
        <sz val="9"/>
        <rFont val="宋体"/>
        <charset val="134"/>
        <scheme val="minor"/>
      </rPr>
      <t>吨酱香白酒生产建设项目</t>
    </r>
  </si>
  <si>
    <t>项目占地30亩，建设白酒生产线、厂房、堆料车间以及相关配套设施。</t>
  </si>
  <si>
    <t>贵州清云酒业有限公司</t>
  </si>
  <si>
    <t>庞雷18872372733</t>
  </si>
  <si>
    <t>2311-522622-04-05-595439</t>
  </si>
  <si>
    <t>黄平清云生物质能源有限公司新建黄平县槐花片区生物质集中供热项目（一期）</t>
  </si>
  <si>
    <t>项目占地32.5亩，拟建设一个生物质集中供热站项目，并将供热管网铺设到园区各企业，为园区内企业提供工业生产所需热能。</t>
  </si>
  <si>
    <t>2207-522622-04-01-688847</t>
  </si>
  <si>
    <t>贵州九茅酒业有限公司新建年产14000吨酱香白酒项目</t>
  </si>
  <si>
    <t>项目总用地面积168亩，总建筑面积72368平方米,包括厂房、办公大楼、污水处理池、包装车间、原料库、消防附属设施及其他相关附属设施.</t>
  </si>
  <si>
    <t>贵州九茅酒业有限公司</t>
  </si>
  <si>
    <t>陈永辽
16685323666</t>
  </si>
  <si>
    <t>2210-522622-04-01-104667</t>
  </si>
  <si>
    <t>贵州贵骄台酒业新建3000吨酱香型白酒项目</t>
  </si>
  <si>
    <t>占地面积26.4亩，总建筑面积为12693.93平方，主要建设锅炉房，包装车间、破碎车间，研发楼、办公楼，制酒车间2间，污水收集池，生产水池、卫生间，年产值9000万元</t>
  </si>
  <si>
    <t>贵州贵骄台酒业有限公司</t>
  </si>
  <si>
    <t>刘一贵
13925839999</t>
  </si>
  <si>
    <t>2401-522623-04-01-594498</t>
  </si>
  <si>
    <t>施秉县城关镇下翁哨村肉牛养殖场</t>
  </si>
  <si>
    <t>新建出栏1500头肉牛养殖基地</t>
  </si>
  <si>
    <t>贵州黔欣硕丰农业科技有限责任公司</t>
  </si>
  <si>
    <t>建成投产</t>
  </si>
  <si>
    <t>吴才富
15186896995</t>
  </si>
  <si>
    <t>2401-522623-04-01-127610</t>
  </si>
  <si>
    <t>施秉县甜糯玉米生产线项目</t>
  </si>
  <si>
    <t>新建年产能16800吨的甜糯玉米穗生产车间及生产线。新建2300平方米的生产车间，购买气动扒皮机、双层电热蒸煮锅、杀菌锅、给袋式包装机等一系列生产加工设备。</t>
  </si>
  <si>
    <t>黔东南中村电子商务有限公司</t>
  </si>
  <si>
    <t>已办</t>
  </si>
  <si>
    <t>叶龙彪
13688558598</t>
  </si>
  <si>
    <t>2405-522623-04-01-437010</t>
  </si>
  <si>
    <t>施秉县舞阳河畔商业街（左岸中沙段）建设项目</t>
  </si>
  <si>
    <t>项目规划用面积为13455.31平方米，建筑面积为32046平方米、道路、绿化等附属工程</t>
  </si>
  <si>
    <t>施秉县旅投房地产开发有限公司</t>
  </si>
  <si>
    <t>卢宏川 18985803112</t>
  </si>
  <si>
    <t>三穗县鸭产业全产业链建设项目</t>
  </si>
  <si>
    <t>三穗县</t>
  </si>
  <si>
    <t>建设三穗鸭原种场1个、选育场1个、扩繁场8个、规模养殖场30个。建设孵化车间、育雏车间、育成圈舍、隔离圈舍、后备圈舍、饲料加工车间，性能测定车间、选育设备设施、生产管理用房等及其相关配套设施设备、扩繁场改扩建等。</t>
  </si>
  <si>
    <t>贵州三穗禾润农业发展有限公司</t>
  </si>
  <si>
    <r>
      <rPr>
        <sz val="9"/>
        <rFont val="宋体"/>
        <charset val="134"/>
        <scheme val="minor"/>
      </rPr>
      <t>吴佳</t>
    </r>
    <r>
      <rPr>
        <sz val="9"/>
        <rFont val="宋体"/>
        <charset val="0"/>
        <scheme val="minor"/>
      </rPr>
      <t xml:space="preserve">
13765540888</t>
    </r>
  </si>
  <si>
    <t>2403-522624-04-01-349951</t>
  </si>
  <si>
    <t>三穗县酱香型白酒生产项目</t>
  </si>
  <si>
    <t>一是租赁生产厂房3500平方米；二是自建生产厂房19500平方米、综合楼8000平方米、员工住宿楼10000平方米及附属设施；三是购买安装锅炉蒸馏设备、产品包装流水线、储酒设备（室内、外）等标准生产线设备设施以及产品检验检测设备等。</t>
  </si>
  <si>
    <t>贵州中浙酒业有限公司</t>
  </si>
  <si>
    <r>
      <rPr>
        <sz val="9"/>
        <rFont val="宋体"/>
        <charset val="134"/>
        <scheme val="minor"/>
      </rPr>
      <t>王斌</t>
    </r>
    <r>
      <rPr>
        <sz val="9"/>
        <rFont val="宋体"/>
        <charset val="0"/>
        <scheme val="minor"/>
      </rPr>
      <t xml:space="preserve">
13638557996</t>
    </r>
  </si>
  <si>
    <t>2306-522624-04-01-728580</t>
  </si>
  <si>
    <t>三穗县饲料加工建设项目</t>
  </si>
  <si>
    <t>鸭饲料加工厂房原材料库、成品库房和配套基础设施等，包括加工车间、原料库房、成品库房、筒仓、油罐、综合楼、本污水处理设备、消防水池、停车场、运营供电、供水配套基础设施等。该项目总占地面积为30亩，拟建设年产量20万吨饲料加工厂，根据后期运营情况在考虑增加生产线。新建鸭舍24560平方米，养殖设备采购、附属设施建设等。</t>
  </si>
  <si>
    <t>农副产品加工</t>
  </si>
  <si>
    <t>贵州长久发饲料有限责任公司</t>
  </si>
  <si>
    <r>
      <rPr>
        <sz val="9"/>
        <rFont val="宋体"/>
        <charset val="134"/>
        <scheme val="minor"/>
      </rPr>
      <t>杨长智</t>
    </r>
    <r>
      <rPr>
        <sz val="9"/>
        <rFont val="宋体"/>
        <charset val="0"/>
        <scheme val="minor"/>
      </rPr>
      <t xml:space="preserve">
15285644616</t>
    </r>
  </si>
  <si>
    <t>镇远县粮食应急加工厂</t>
  </si>
  <si>
    <t>项目总占地面积277㎡，建筑总面积830㎡,采用三层框架式结构，大米加工工序流程为：→筛理→去石→磁选→砻谷→谷糙分离→磁选→砂辊碾米→铁辊碾米→抛光→白米分级→精选→磁选→包装。设置有碾米主机设备部分、风网除尘系统部分、料仓料管及冷作件部分、谷壳粉碎部分、气源系统和电气控制部分，产量为25吨/天。</t>
  </si>
  <si>
    <t>镇远县国有资产营运有限责任公司</t>
  </si>
  <si>
    <t>田琳18008552955</t>
  </si>
  <si>
    <t>2207-522600-04-01-545932</t>
  </si>
  <si>
    <t>贵州圣百实业有限公司年产50万吨再生铝及30万吨铝加工一体化项目</t>
  </si>
  <si>
    <t>建设50万吨再生铝、30万吨铝加工生产线</t>
  </si>
  <si>
    <t>贵州其亚铝业有限公司</t>
  </si>
  <si>
    <t>吴佳伦18286535261</t>
  </si>
  <si>
    <t>2312-522633-04-05-644846</t>
  </si>
  <si>
    <t>从江县新科石英科技深加工项目</t>
  </si>
  <si>
    <t>项目占地面积26046.31平方米(39.07亩)，总建筑面积12379㎡；建、构筑物占地面积11902㎡；办公住宿建筑面积2645㎡。选用当前最新科技设备和工艺流程加工石英矿，设计年生产规模为处理15万吨原矿，年生产产品A 高纯石英砂10万吨，A 高纯石英粉3万吨。</t>
  </si>
  <si>
    <t>非金属制品业</t>
  </si>
  <si>
    <t>从江县九星矿业开发有限责任公司</t>
  </si>
  <si>
    <t>沈桂亮13601269754</t>
  </si>
  <si>
    <t>2310-522635-04-01-398398</t>
  </si>
  <si>
    <t>黔东南州汇源果蔬智慧冷链建设项目</t>
  </si>
  <si>
    <t>项目总用地面积约40亩，总建筑面积38400平方米，建设5万吨智慧冷库36000平方米（容积为60m*60m*50m）、卸货平台2400平方米及购置设备、供电、给排水、消防等配套设施建设</t>
  </si>
  <si>
    <t>农产品仓储运输</t>
  </si>
  <si>
    <t>贵州麻江蓝莓产业投资（集团）有限公司</t>
  </si>
  <si>
    <t>银行融资</t>
  </si>
  <si>
    <t>杨代雷19885604658</t>
  </si>
  <si>
    <t>2016-522635-89-01-010843</t>
  </si>
  <si>
    <t>麻江县乌养麻养老休闲综合服务基地</t>
  </si>
  <si>
    <t>总建筑面积53193平方米，建设内容包括养老合院、老年公寓、老年活动中心、绿餐厅、水上娱乐园、儿童游乐场、水疗中心、度假酒店、度假别墅、桃花岛、停车场、综合楼及配套设施建设。</t>
  </si>
  <si>
    <t>麻江县文化旅游投资开发有限公司</t>
  </si>
  <si>
    <t>田景坤  15186947345</t>
  </si>
  <si>
    <t>2503-522635-04-01-546947</t>
  </si>
  <si>
    <t>麻江县传统村落保护及利用赋能乡村振兴项目</t>
  </si>
  <si>
    <t>1.传统村落保护与修缮工程。历史建筑17座，古井古桥24座，古树38棵，历史街巷800米。
2.传统村落宜居工程。供水管网改造10000米，污水管网改造15900米，消防管网工程13400米，串户路2200米，村民篮球场修缮2个，民族农闲活动中心修缮2个。
3.传统建筑开发及利用工程。修缮房屋数量45栋，民宿房屋数量14栋，传统手工艺体验工坊5个，非遗产业灰拔豆腐加工厂300平方米，枫香印染研学基地2000平方米。
4.露营基地建设30亩。</t>
  </si>
  <si>
    <t>贵州同和产业投资（集团）有限公司</t>
  </si>
  <si>
    <t>市场化融资资金支持</t>
  </si>
  <si>
    <t>已办理环评备案表</t>
  </si>
  <si>
    <t>2020-522635-52-03-314402</t>
  </si>
  <si>
    <t>麻江县农业社会化服务及粮油加工建设项目</t>
  </si>
  <si>
    <r>
      <rPr>
        <sz val="9"/>
        <rFont val="宋体"/>
        <charset val="0"/>
        <scheme val="minor"/>
      </rPr>
      <t>1.</t>
    </r>
    <r>
      <rPr>
        <sz val="9"/>
        <rFont val="宋体"/>
        <charset val="134"/>
        <scheme val="minor"/>
      </rPr>
      <t>农业机械及粮油加工设备采购，包含种植、管护、采收等；</t>
    </r>
    <r>
      <rPr>
        <sz val="9"/>
        <rFont val="宋体"/>
        <charset val="0"/>
        <scheme val="minor"/>
      </rPr>
      <t xml:space="preserve">
2.</t>
    </r>
    <r>
      <rPr>
        <sz val="9"/>
        <rFont val="宋体"/>
        <charset val="134"/>
        <scheme val="minor"/>
      </rPr>
      <t>设备存储库房、加工厂房建设；</t>
    </r>
    <r>
      <rPr>
        <sz val="9"/>
        <rFont val="宋体"/>
        <charset val="0"/>
        <scheme val="minor"/>
      </rPr>
      <t xml:space="preserve">
3.</t>
    </r>
    <r>
      <rPr>
        <sz val="9"/>
        <rFont val="宋体"/>
        <charset val="134"/>
        <scheme val="minor"/>
      </rPr>
      <t>开发助农</t>
    </r>
    <r>
      <rPr>
        <sz val="9"/>
        <rFont val="宋体"/>
        <charset val="0"/>
        <scheme val="minor"/>
      </rPr>
      <t>APP</t>
    </r>
    <r>
      <rPr>
        <sz val="9"/>
        <rFont val="宋体"/>
        <charset val="134"/>
        <scheme val="minor"/>
      </rPr>
      <t>，实现线上下单，线下服务。</t>
    </r>
  </si>
  <si>
    <t>贵州鸿智农业机械租赁有限公司</t>
  </si>
  <si>
    <t>2409-522635-04-01-698006</t>
  </si>
  <si>
    <t>贵州省麻江县蓝莓精深加工暨骨干冷链建设项目（一期）</t>
  </si>
  <si>
    <t>新建蓝莓精深加工车间（1号、2号、3号厂房）共计 29955 ㎡，蓝莓精深加工协同创新实验室1800㎡，其他设备及锅炉用房500㎡；购置安装智能蓝莓分选生产线、蓝莓果浆线、蓝莓 NFC 果汁灌装线以及研发试验设施设备；新建5万吨智慧立体冷库1个，购置安装智慧冷库设备1套；土地平整及土石方工程及其他配套设施建设。</t>
  </si>
  <si>
    <t>雷山县苗岭西江山泉水工程项目</t>
  </si>
  <si>
    <t>（1）新建DN150输水管道。（2）新建山泉水厂年产60000吨生产线及相关建筑物、构筑物，建筑面积11000平方米。</t>
  </si>
  <si>
    <t>农副食品加工</t>
  </si>
  <si>
    <t>雷山县水投供水有限公司</t>
  </si>
  <si>
    <t>正在完善</t>
  </si>
  <si>
    <t>杨贵仁13638082137</t>
  </si>
  <si>
    <t>黔东南州消费帮扶数字供销建设工程（一期）</t>
  </si>
  <si>
    <r>
      <rPr>
        <sz val="9"/>
        <rFont val="宋体"/>
        <charset val="134"/>
        <scheme val="minor"/>
      </rPr>
      <t>凯里市</t>
    </r>
    <r>
      <rPr>
        <sz val="9"/>
        <rFont val="宋体"/>
        <charset val="0"/>
        <scheme val="minor"/>
      </rPr>
      <t xml:space="preserve">
</t>
    </r>
    <r>
      <rPr>
        <sz val="9"/>
        <rFont val="宋体"/>
        <charset val="134"/>
        <scheme val="minor"/>
      </rPr>
      <t>麻江县</t>
    </r>
  </si>
  <si>
    <t>该项目充分运用大数据、云计算、人工智能等技术打造全州消费帮扶数字供销产业赋能平台，实现供销系统数据采集、汇聚、共享和开发利用，建设州供销数字化平台线下服务中心、县级供销数字化线下服务中心、供销智能化仓储物流中心，建立具有本地特征的生活服务平台，给广大商家和用户提供第三样选择，提供更加本地化的销售、购物服务。通过整合州县乡村四级物流信息，打通农产品产业链供应链，助力消费帮扶重要产区建设。</t>
  </si>
  <si>
    <t>黔东南州供销集团有限责任公司</t>
  </si>
  <si>
    <t>正在编制可研报告</t>
  </si>
  <si>
    <t>不需要</t>
  </si>
  <si>
    <r>
      <rPr>
        <sz val="9"/>
        <rFont val="宋体"/>
        <charset val="134"/>
        <scheme val="minor"/>
      </rPr>
      <t>周鑫</t>
    </r>
    <r>
      <rPr>
        <sz val="9"/>
        <rFont val="宋体"/>
        <charset val="0"/>
        <scheme val="minor"/>
      </rPr>
      <t>13765508595</t>
    </r>
  </si>
  <si>
    <t>黔东南州低空数据采集及社会治理能力提升工程项目</t>
  </si>
  <si>
    <t>凯里市、黎平县、从江县、榕江县、锦屏县、台江县</t>
  </si>
  <si>
    <t>围绕城市全域数字化转型和低空经济，建设低空经济基础设施，进一步提升桥头堡地区、村超村BA、凯里市数字基础设施支撑能力。
1.建设无人机管控体系。在州城乡运行管理中心基础上，进一步丰富凯里、黎平、从江、榕江、锦屏、台江等6个县市无人机管理平台50套无人机基础设施，提升数据采集能力。
2.建设大模型应用。依托无人机值守体系，建设包括巡河大模型应用、农村耕地保护大模型应用、森林火灾防护大模型应用、违规占道大模型应用、城市管理大模型应用、自然灾害点大模型应用等，提升凯里、黎平、从江、榕江、锦屏、台江等6个县市重点区域应急处突分析预警能力。</t>
  </si>
  <si>
    <t>黔东南州集美大数据发展有限责任公司</t>
  </si>
  <si>
    <t>潘昌贵
13708553844</t>
  </si>
  <si>
    <t>凯里市中药材趁鲜加工车间建设项目</t>
  </si>
  <si>
    <t>（一）厂区楼建设：对厂区的6900平方米办公楼进行后续建设，完成墙体的建设，楼层工厂化装修
（二）设备购置：在中药材储存区域采购配备计量设备、温湿度传感器、温度湿度控制设备和防火防爆装置；中药才加工区购买清洗、切割等加工设备并配备输送设备；包装车间安装装袋设备、贴标机等包装设备；整个厂区配备完善的运输、照明、通风、消防等设备。</t>
  </si>
  <si>
    <t>凯里市瑞禾农业投资集团有限责任公司</t>
  </si>
  <si>
    <t>汪帆18212289064</t>
  </si>
  <si>
    <t>环保型木材综合加工基地</t>
  </si>
  <si>
    <t>建设加工车间、仓储等设施及购置相关设施设备</t>
  </si>
  <si>
    <t>木材加工业</t>
  </si>
  <si>
    <r>
      <rPr>
        <sz val="9"/>
        <rFont val="宋体"/>
        <charset val="134"/>
        <scheme val="minor"/>
      </rPr>
      <t>凯里市</t>
    </r>
    <r>
      <rPr>
        <sz val="9"/>
        <rFont val="宋体"/>
        <charset val="0"/>
        <scheme val="minor"/>
      </rPr>
      <t>2025</t>
    </r>
    <r>
      <rPr>
        <sz val="9"/>
        <rFont val="宋体"/>
        <charset val="134"/>
        <scheme val="minor"/>
      </rPr>
      <t>年鸭产业建设项目</t>
    </r>
  </si>
  <si>
    <t>建设年出栏150万羽鸭产业生产基地，包含圈舍、养殖设施设备、兽医室、管理房、员工宿舍等。</t>
  </si>
  <si>
    <t>贵州升望农业发展有限公司</t>
  </si>
  <si>
    <t>民营企业</t>
  </si>
  <si>
    <r>
      <rPr>
        <sz val="9"/>
        <rFont val="宋体"/>
        <charset val="134"/>
        <scheme val="minor"/>
      </rPr>
      <t>罗学金</t>
    </r>
    <r>
      <rPr>
        <sz val="9"/>
        <rFont val="宋体"/>
        <charset val="0"/>
        <scheme val="minor"/>
      </rPr>
      <t xml:space="preserve">
13985296439</t>
    </r>
  </si>
  <si>
    <t>凯里市鸭子加工建设项目</t>
  </si>
  <si>
    <t>建设鸭加工生产基地1个，包含精准分割生产线、肉类加工生产线等</t>
  </si>
  <si>
    <t>贵州云山金凤公司</t>
  </si>
  <si>
    <t>凯里市肉牛产业建设项目</t>
  </si>
  <si>
    <r>
      <rPr>
        <sz val="9"/>
        <rFont val="宋体"/>
        <charset val="134"/>
        <scheme val="minor"/>
      </rPr>
      <t>建设年出栏</t>
    </r>
    <r>
      <rPr>
        <sz val="9"/>
        <rFont val="宋体"/>
        <charset val="0"/>
        <scheme val="minor"/>
      </rPr>
      <t>1</t>
    </r>
    <r>
      <rPr>
        <sz val="9"/>
        <rFont val="宋体"/>
        <charset val="134"/>
        <scheme val="minor"/>
      </rPr>
      <t>万头的肉牛养殖基地</t>
    </r>
    <r>
      <rPr>
        <sz val="9"/>
        <rFont val="宋体"/>
        <charset val="0"/>
        <scheme val="minor"/>
      </rPr>
      <t>1</t>
    </r>
    <r>
      <rPr>
        <sz val="9"/>
        <rFont val="宋体"/>
        <charset val="134"/>
        <scheme val="minor"/>
      </rPr>
      <t>个，建设内容包含：圈舍、养殖设施设备、管理房、饲料房、兽医室、员工宿舍，配套相关水电路讯等。</t>
    </r>
  </si>
  <si>
    <t>贵州万森农业发展有限公司</t>
  </si>
  <si>
    <t>罗甸橡籽加工项目</t>
  </si>
  <si>
    <t>罗甸县城西产业园</t>
  </si>
  <si>
    <t>一期租用原德龙食品厂开展橡籽加工，主要生产植物提取替抗产品，饲料添加剂等。二期项目拟规划约80亩土地，建设面积约6000平方米厂房，10000平方米库房，3000平方米综合楼，3000平方米宿舍楼，1000平方米研发楼。</t>
  </si>
  <si>
    <t>秦皇岛龙冠科技有限公司</t>
  </si>
  <si>
    <t>陈雲霞18286431483</t>
  </si>
  <si>
    <t>罗甸县坤彩打火机配件生产项目</t>
  </si>
  <si>
    <t>罗甸县边阳产业园</t>
  </si>
  <si>
    <t>规划约10亩土地建设面积约5000平方米的打火机生产冲床车间、风罩滚喷漆车间、真空镀膜车间、高温喷漆车间等。</t>
  </si>
  <si>
    <t>宁波绅彩涂料有限公司</t>
  </si>
  <si>
    <t>罗甸打火机产业链自动化生产设备研发、智能智造项目</t>
  </si>
  <si>
    <t>首期租赁边阳工业园区二期厂房约1400平方米、园区公租房约200平方米门面，建设打火机产业链自动化生产设备、智能设备服务中心，工业设计中心，智能智造研发中心、首条智能装配设备配套设备的（数控加工中心、机器人装配中心）采购、设备安装调试、试生产、市场推广等。二期项目根据实际情况，在甲方的支持下推进，具体时间周期另行确定，主要以建设智能装配、智能加工修理修配、智能设备运营售后服务及培训中心等。</t>
  </si>
  <si>
    <t>厦门众宇泰自动化科技有限公司</t>
  </si>
  <si>
    <t>罗甸县电网侧混合储能电站项目</t>
  </si>
  <si>
    <t>罗甸县边阳镇</t>
  </si>
  <si>
    <t>200MW/400MWh电化学储能电站及配套集电线路。</t>
  </si>
  <si>
    <t>电气机械和器材制造业</t>
  </si>
  <si>
    <t>中国电建集团贵阳勘测设计研究院有限公司</t>
  </si>
  <si>
    <t>罗甸县打火机配件生产项目</t>
  </si>
  <si>
    <t>建设年产值2000万元的打火机配件生产线。</t>
  </si>
  <si>
    <t>贵州中焰顺发工业有限公司</t>
  </si>
  <si>
    <t>罗甸县木引镇构皮寨饰面用灰岩矿开采及加工项目</t>
  </si>
  <si>
    <t>罗甸县沫阳产业园</t>
  </si>
  <si>
    <t>建设年产20万立方/年大理石开采生产线。</t>
  </si>
  <si>
    <t>非金属矿物制品业</t>
  </si>
  <si>
    <t>泉州众玖石材有限公司</t>
  </si>
  <si>
    <t>罗甸县边阳大寨村周家坳方解石开采项目</t>
  </si>
  <si>
    <t>建设规模为年产15万立方的方解石开采生产线。</t>
  </si>
  <si>
    <t>中能化(贵州)矿产资源开发有限公司</t>
  </si>
  <si>
    <t>2207-522731-04-01-938127</t>
  </si>
  <si>
    <t>惠水县乡村振兴粮油加工仓储产业基地建设项目</t>
  </si>
  <si>
    <t>拟建项目规划总用地面积152266.77m²，总建筑面积 198615m²。其中：粮油及食品精深加工园区：规划用地面积 76393m²，总建筑面积 110630.51m²。包括 1#-4#厂房 67092.28m²、仓库20427m²、综合楼8396.34m²、倒班宿舍8153.42m²、综合仓库2274.10m²、垃圾中转站 173.20m²、门卫室 48m²，地下车库 4066m²。粮油仓储加工园区：规划用地面积75873.68m²，总建筑面积 87984.56m²。包括综合楼 8275.24m²、1#-2#交易工厂24488m²、1#-4#加工厂房 36680m²、1#~8#粮仓 12191m²、钢架棚 4166.68m²、管理用房1512m²、设备用房 631.60m²、门卫室40m²。</t>
  </si>
  <si>
    <t>粮食仓储</t>
  </si>
  <si>
    <t>惠水筑融实业有限公司</t>
  </si>
  <si>
    <r>
      <rPr>
        <sz val="9"/>
        <rFont val="宋体"/>
        <charset val="134"/>
        <scheme val="minor"/>
      </rPr>
      <t>项目正在建设，已完成约</t>
    </r>
    <r>
      <rPr>
        <sz val="9"/>
        <rFont val="宋体"/>
        <charset val="0"/>
        <scheme val="minor"/>
      </rPr>
      <t>68%</t>
    </r>
    <r>
      <rPr>
        <sz val="9"/>
        <rFont val="宋体"/>
        <charset val="134"/>
        <scheme val="minor"/>
      </rPr>
      <t>。</t>
    </r>
  </si>
  <si>
    <r>
      <rPr>
        <sz val="9"/>
        <rFont val="宋体"/>
        <charset val="134"/>
        <scheme val="minor"/>
      </rPr>
      <t>徐朝义</t>
    </r>
    <r>
      <rPr>
        <sz val="9"/>
        <rFont val="宋体"/>
        <charset val="0"/>
        <scheme val="minor"/>
      </rPr>
      <t>13765495678</t>
    </r>
  </si>
  <si>
    <t>贞丰鲁容新寨金矿建设项目</t>
  </si>
  <si>
    <t>建设采矿与加工采选生产线，购置先进的选矿设备、环保设备，配套建设道路、电力供应、水源、应急等基础设施及附属设施设备。</t>
  </si>
  <si>
    <t>有色金属矿采选</t>
  </si>
  <si>
    <t>江门市翔富实业投资有限公司</t>
  </si>
  <si>
    <t>张远波
19917093555</t>
  </si>
  <si>
    <t>贞丰年产6万吨再生胶、450万条垫带项目</t>
  </si>
  <si>
    <t>通过废胶分类和收集、粉碎、脱硫处理、精炼、成型和包装等环节，拟购置炼胶机、挤出机、压延机、硫化机、裁断机、切胶机、滤胶机等设备，建设年产6万吨再生胶、450万条垫带生产线，新建厂房48000㎡，配套建设配电用房、废旧外胎、废旧胶块循环利用生产线。</t>
  </si>
  <si>
    <t>橡胶和塑料制品</t>
  </si>
  <si>
    <t>广东陆华贸易有限公司</t>
  </si>
  <si>
    <t>叶小波
18685984987</t>
  </si>
  <si>
    <t>望谟县饰面石材建设项目</t>
  </si>
  <si>
    <t>望谟县郊纳镇、大观镇</t>
  </si>
  <si>
    <t>矿区规划面积0.3765平方公里，位于望谟县郊纳镇，加工厂规划面积约100亩，位于望谟县大观镇，主要建设石材加工标准厂房、石材成品展示区、石材仓储、办公楼、物流园区以及其他附属设施等，购置石材加工设备，建立石材加工生产线6条，石材综合循环利用生产线1条。</t>
  </si>
  <si>
    <t>望谟县工业和科学技术局</t>
  </si>
  <si>
    <t>石昌强
18084293838</t>
  </si>
  <si>
    <t>望谟县桑郎镇标准化大棚精品蔬菜建设项目</t>
  </si>
  <si>
    <t>望谟县桑郎镇</t>
  </si>
  <si>
    <t>项目新建标准化蔬菜大棚1000亩，发展高效特色精品蔬菜种植。配套蔬菜种苗培育室，完善道路、水电、喷灌等基础设施建设。蔬菜主要品种为菜心、长茄、水果西红柿和其他有机精品蔬菜。</t>
  </si>
  <si>
    <t>农林牧渔</t>
  </si>
  <si>
    <t>望谟县农业农村局</t>
  </si>
  <si>
    <t>望谟县六里峡谷旅游开发项目</t>
  </si>
  <si>
    <t>望谟县乐旺镇</t>
  </si>
  <si>
    <t>项目规划占地210亩，建筑总面积为32000平方米，其中新建建筑面积16500平方米，改造建筑面积15500平方米。本项目规划新建峡谷漂流配套设施、珍稀动植物观赏栈道、峡谷溜索、特色餐饮、临崖咖啡店、野外拓展基地、洞府探险体验设施、管理用房及相关附属设施等，改建山地特色精品民宿8栋，改造游客服务综合体，包含旅游咨询中心、精品酒店、餐饮中心、购物超市等。</t>
  </si>
  <si>
    <t>望谟县文体广电旅游局</t>
  </si>
  <si>
    <t>2407-520555-04-04-915917</t>
  </si>
  <si>
    <t>贵安新区张江高科技产业园数据要素保障基地</t>
  </si>
  <si>
    <t>该项目主要建设数据要素保障平台，即基于贵安发展云、大模型、可信计算环境中枢等数据底座，建设包含 1门户、1 驾驶舱和 5 中心的数据要素保障平台，赋能 N 个数据要素应用场景。同时，基地配套物理空间，包含办公用房和商业用房，项目分三期建设。净用地面积17804.75㎡，总建筑面积95659㎡。</t>
  </si>
  <si>
    <t>互联网和相关服务</t>
  </si>
  <si>
    <t>贵安新区张江智汇互联网信息服务有限公司</t>
  </si>
  <si>
    <t>租售并举</t>
  </si>
  <si>
    <t>翟皓颖18085186561</t>
  </si>
  <si>
    <t>2502-520555-04-05-580282</t>
  </si>
  <si>
    <t>贵安新区天空地一体化遥感监测平台项目</t>
  </si>
  <si>
    <t>用地面积共35.41亩，建筑面积约94500㎡，该项目基于国家科学技术进步二等奖-中南大学InSAR毫米级地表形变监测技术及应用为基础，建设低空无人机遥感监测、InSAR卫星遥感监测和地面物联网监测核心底座，发展低空经济、北斗应用产业和卫星应用产业。</t>
  </si>
  <si>
    <t>2502-520555-04-05-756798</t>
  </si>
  <si>
    <t>贵安新区（国家级）网络安全应急管理平台项目</t>
  </si>
  <si>
    <t>用地面积23.83亩，建筑面积约63600㎡，将由中国网络安全审查认证和市场监管大数据中心承担网络安全审查技术与方法研究，提供网络安全审查技术支撑，负责数据安全管理认证制度的具体建设和实施工作，并在贵安新区设立分中心。主要建设网络监测预警平台、应急处置平台、技术研发平台等。</t>
  </si>
  <si>
    <t>2410-520555-04-04-304125</t>
  </si>
  <si>
    <t>百度智能云（贵安）千帆大模型创新中心</t>
  </si>
  <si>
    <t>项目净用地面积15471.99平方米，总建筑面积80073.96平方米，其中计容建筑面积61887.96平方米，不计容建筑面积(地下室)18186平方米。本项目通过建设商业、办公大楼及大模型公共服务平台，发展云计算、数据服务等数字经济产业。大模型公共服务平台提供模型开发工具集和企业级大模型，为创新中心内科技企业和开发者提供模型训练、模型管理、模型推理等能力;大模型体验展厅建设包括线下人工智能体验中心、共享空间和活动空间，为本地企业提供展示窗口和互动平台。</t>
  </si>
  <si>
    <t>2410-520555-04-04-193606</t>
  </si>
  <si>
    <t>贵安新区张江高科技产业园大视听算力应用基地项目</t>
  </si>
  <si>
    <t>地块 DKC05-03-15 用地面积 30341.81 ㎡；容积率 2.04；建筑密度 44.34%；总建筑面积 84000㎡，其中地上建筑面积 62000㎡，地下建筑面积 22000㎡。本项目为贵安新区张江高科技产业园大视听算力应用基地项目，核心在于产业融合聚合以及配套相应的算力和人才支撑。基于贵安发展云、联动大数据科创城各产业企业打造“视听+”产业融合聚合中心；协同马场科技城产业集群建设大视听算力服务平台；借助花溪大学城人才资源建设大视听数字人才培育平台，同时配套其他生产生活和公用设备设施用房。</t>
  </si>
  <si>
    <t>贵安新区张江智影互联网信息服务有限公司</t>
  </si>
  <si>
    <t>2410-520555-04-04-428021</t>
  </si>
  <si>
    <t>贵安新区张江高科技产业园数字影音生产基地项目</t>
  </si>
  <si>
    <t>地块 DKC05-03-16 用地面积 35947.31 ㎡；容积率 1.96；建筑密度 38.29%；总建筑面积 94940 ㎡，其中地上建筑面积 70500㎡，地下建筑面积 24440㎡。本项目为贵安新区张江高科技产业园数字影音生产基地项目，核心在于网络视听内容生产、电商直播和应用场景体验基地。基于贵安发展云、引入网络视听内容生产核心企业打造影音内容数字化生产基地；依托城乡电商销售产业链建立数字电商直播基地；深度挖掘贵安红色历史文化资源建设数字影音应用场景体验基地，同时配套其他生产生活和公用设备设施用房。</t>
  </si>
  <si>
    <t>2311-520555-04-01-144535</t>
  </si>
  <si>
    <t>贵安新区上海张江软件产业园A区</t>
  </si>
  <si>
    <t>项目总用地面积13799.35平方米，总建筑面积6.9万平方米，主要建设内容产业用房、产业配套、云计算软件研发中心、区块链软件研发中心等，形成算力300Pflops以上。</t>
  </si>
  <si>
    <t>产业基础设施</t>
  </si>
  <si>
    <t>贵州贵安城市置业开发投资有限公司</t>
  </si>
  <si>
    <t>租售收益</t>
  </si>
  <si>
    <t>2311-520555-04-01-326966</t>
  </si>
  <si>
    <t>贵安新区上海张江大模型行业开发应用示范基地</t>
  </si>
  <si>
    <t>项目总用地面积37500.66平方米，总建筑面积约12.1万平方米，建设地质灾害、防洪救灾大模型训练场景、科研办公研发中心、数媒中心、互联网科技中心、设计创意中心、智慧城市训练基地、国有云训练基地、供水、供热、供电等，形成算力350Pflops以上。</t>
  </si>
  <si>
    <t>贵州贵安置业投资有限公司</t>
  </si>
  <si>
    <t>三、特许经营项目清单（17个）</t>
  </si>
  <si>
    <t>2310-520122-04-01-940674</t>
  </si>
  <si>
    <t>息烽县餐厨垃圾资源化综合利用项目</t>
  </si>
  <si>
    <t>建设车间3000平米、仓库800平米、办公及检测用房1000平米、配电室等辅助用房200平米、油脂分离车间1000平米、污水处理系统100平米。</t>
  </si>
  <si>
    <t>城镇污水垃圾收集处理及利用</t>
  </si>
  <si>
    <t>息烽县综合行政执法局（实施机构）</t>
  </si>
  <si>
    <t>文杰 17385159203</t>
  </si>
  <si>
    <t>2406-520111-04-05-446073</t>
  </si>
  <si>
    <t>贵阳市花溪区污水供水项目</t>
  </si>
  <si>
    <t>青岩污水处理厂、石板污水处理厂、燕楼污水处理厂、青岩供水厂五个特许经营权</t>
  </si>
  <si>
    <t>贵阳市花溪区水务管理局（实施机构）</t>
  </si>
  <si>
    <t>徐融18185110716</t>
  </si>
  <si>
    <t>2310-520115-04-01-577779</t>
  </si>
  <si>
    <t>贵阳市观山湖区金百污水处理厂二期建设工程项目</t>
  </si>
  <si>
    <t>观山湖区</t>
  </si>
  <si>
    <t>扩建金百污水处理厂，新增 3.0万m³/d污水处理能力；配套建设厂外提升泵站1座 DN1000压力管道10km。</t>
  </si>
  <si>
    <t>观山湖区农业农村局（实施机构）</t>
  </si>
  <si>
    <t>兰枭18798710759</t>
  </si>
  <si>
    <t>2310-520115-04-01-342048</t>
  </si>
  <si>
    <t>观山湖区金华污水处理厂二期工程项目</t>
  </si>
  <si>
    <t>新建粗格栅1台、污水提升泵2台、水解酸化池1台、增加干式污泥泵1台、集水槽10根、改良型一体化氧化沟1座、中心岛潜水搅拌器1台、内沟潜水搅拌器2台、外沟潜水搅拌器2台、可提升管式微孔曝气器540支、污泥回水泵3台、污泥泵2台、消化液回流泵3台、周边转动刮吸泥机1台、中间水池1座、提升泵2台、新建高密度沉淀池1座、活性炭膜池及反洗水池1座、紫外消毒渠及计量槽1座、回用水池1座。</t>
  </si>
  <si>
    <t>2412-520330-04-05-781770</t>
  </si>
  <si>
    <t>习水县城乡环卫一体化市场化项目</t>
  </si>
  <si>
    <t>习水县马临街道</t>
  </si>
  <si>
    <t>生活垃圾分类分拣中心1座，功能涵盖垃圾分拣、大件垃圾拆解破碎、有毒有害暂存、可回收物打包等设施设备，处理规模：可回收物分拣设备规模50t/d；大件垃圾拆解规模不低于5t/d；有毒有害垃圾暂存不低于2t/d。存量资产更新改造，400个分类亭的建设及17座转运站三分类改造</t>
  </si>
  <si>
    <t>环境保护</t>
  </si>
  <si>
    <t>习水县综合行政执法局</t>
  </si>
  <si>
    <t>民营独资或控股</t>
  </si>
  <si>
    <t>使用者付费</t>
  </si>
  <si>
    <r>
      <rPr>
        <sz val="9"/>
        <rFont val="宋体"/>
        <charset val="134"/>
        <scheme val="minor"/>
      </rPr>
      <t>袁贵琼</t>
    </r>
    <r>
      <rPr>
        <sz val="9"/>
        <rFont val="宋体"/>
        <charset val="0"/>
        <scheme val="minor"/>
      </rPr>
      <t>17784828354</t>
    </r>
  </si>
  <si>
    <t>2502-520222-04-01-717128</t>
  </si>
  <si>
    <t>盘州市红果至柏果一级公路建设项目</t>
  </si>
  <si>
    <t>项目起点位于红果街道，接快速通道，经两河街道、盘关镇、柏果镇、终点接柏果镇外环路。道路全长52.68公里，按一级公路标准建设，设计速度60km/h，路基宽度20m。</t>
  </si>
  <si>
    <t>土木工程建筑业</t>
  </si>
  <si>
    <t>2502-520222-04-01-219385</t>
  </si>
  <si>
    <t>盘州市红果至新光一级公路建设项目</t>
  </si>
  <si>
    <t>项目起点位于亦资街道小海子处，接红威路，经海子头村、石桥镇、响水镇、大山镇、保田镇、终点接水兴高速保田互通联络线。道路全长54.77公里，按一级公路标准建设，设计速度60km/h，路基宽度20m</t>
  </si>
  <si>
    <t>云野揽胜索道项目</t>
  </si>
  <si>
    <t>项目位于野玉海国家级旅游度假区。新建野鸡坪至云南尼珠河景区约 3.5 公里索道，高差约 1157 米，及配套附属设施。项目计划总投资9000万元，已完成投资约3000万元（用于购买土地、线路勘查、方案设计等），还需投资6000万元，拟引进企业完成后续项目建设及运营管理。</t>
  </si>
  <si>
    <t>贵州野玉海旅游开发有限公司</t>
  </si>
  <si>
    <r>
      <rPr>
        <sz val="9"/>
        <rFont val="宋体"/>
        <charset val="134"/>
        <scheme val="minor"/>
      </rPr>
      <t>张学泉</t>
    </r>
    <r>
      <rPr>
        <sz val="9"/>
        <rFont val="宋体"/>
        <charset val="0"/>
        <scheme val="minor"/>
      </rPr>
      <t>13310785948</t>
    </r>
  </si>
  <si>
    <t>云端・玉舍民宿项目</t>
  </si>
  <si>
    <t>项目位于野玉海国家级旅游度假区。现有客房12间，客房面积合计约680平方米。规划建设面积4262m*其中1栋阳光小屋别墅110㎡、1栋接待中心400m、1栋餐厅800m'、6栋星空小屋1152m，6栋组合别墅1800m(其中3栋主体已完工，3栋未建设)，森林温泉泡池5000m。打造融合自然与人文的理想休憩之所。“云端”体现民宿高海拔优势，客人可伴云雾、享宁静，远离尘世喧嚣。“玉舍”既关联景区所在的玉舍镇，也寓意如美玉般珍贵美好的居住体验。
项目计划总投资8000万元，已完成投资4000万元，还需投资4000万元，拟引进企业完成项目水电、主体等建设并运营管理。</t>
  </si>
  <si>
    <t>2412-520200-04-01-106284</t>
  </si>
  <si>
    <t>六盘水市钟山区垃圾分类及环卫运行能力提升项目</t>
  </si>
  <si>
    <t>1.完善垃圾分类收集设施配置，在全区下辖街道建设“四分类”垃圾分类设施亭约310个。
2.建设钟山区麒麟中转站二期工程，按照相关标准、规范改建生活垃圾分拣中心1座，功能涵盖垃圾压缩、垃圾分拣、大件垃圾拆解破碎、有毒有害暂存、可回收物打包等设施设备，并按照国家相关标准和规范要求通过工程措施对臭气、渗滤液等污染物进行防治。规模：垃圾压缩规模500吨/日，可回收物分拣设备规模50吨/日；大件垃圾拆解规模5吨/日；有毒有害垃圾暂存规模0.3吨/日。
3.根据本项目特许经营服务内容，配置满足环卫作业需求的车辆、机具、垃圾桶、果皮箱等设施设备。
4.搭建利用物联网、大数据、人工智能技术，构建智慧环卫平台。
5.对六盘水市钟山区岔河生活垃圾填埋场进行停用后运营维护管理，定期对填埋场堆体、渗滤液导排沟、填埋气设施、渗滤液处理站等设施设备进行运营维护。
6.对六盘水市医疗废弃物集中处置工程进行运营维护管理，负责处置六盘水市医疗废弃物集中处置工程需要处置的医疗废弃物（本项目收集、运输内容由项目实施机构下属单位填埋公司负责）。</t>
  </si>
  <si>
    <t>六盘水市钟山区城市管理综合行政执法局</t>
  </si>
  <si>
    <r>
      <rPr>
        <sz val="9"/>
        <rFont val="宋体"/>
        <charset val="134"/>
        <scheme val="minor"/>
      </rPr>
      <t>张亮</t>
    </r>
    <r>
      <rPr>
        <sz val="9"/>
        <rFont val="宋体"/>
        <charset val="0"/>
        <scheme val="minor"/>
      </rPr>
      <t>15186206251</t>
    </r>
  </si>
  <si>
    <t>镇宁县轻工产业园污水处理厂建设项目</t>
  </si>
  <si>
    <t>项目计划在镇宁轻工产业园核心区建设工业污水处理厂1座，分期建设，处理量规模10000m³/d。一期项目处理规模3000 m³/d，同时配套建设污水管网、进场道路等附属设施。</t>
  </si>
  <si>
    <t>污水治理</t>
  </si>
  <si>
    <t>镇宁自治县产业园区管委会</t>
  </si>
  <si>
    <t>正在编制报告</t>
  </si>
  <si>
    <t>温永忠18586689878</t>
  </si>
  <si>
    <t>2310-520400-04-01-553496</t>
  </si>
  <si>
    <t>安顺市中心城区污水处理四期建设项目</t>
  </si>
  <si>
    <r>
      <rPr>
        <sz val="9"/>
        <rFont val="宋体"/>
        <charset val="134"/>
        <scheme val="minor"/>
      </rPr>
      <t>新建规模</t>
    </r>
    <r>
      <rPr>
        <sz val="9"/>
        <rFont val="宋体"/>
        <charset val="0"/>
        <scheme val="minor"/>
      </rPr>
      <t xml:space="preserve"> 2.0 </t>
    </r>
    <r>
      <rPr>
        <sz val="9"/>
        <rFont val="宋体"/>
        <charset val="134"/>
        <scheme val="minor"/>
      </rPr>
      <t>万</t>
    </r>
    <r>
      <rPr>
        <sz val="9"/>
        <rFont val="宋体"/>
        <charset val="0"/>
        <scheme val="minor"/>
      </rPr>
      <t xml:space="preserve"> m³/d </t>
    </r>
    <r>
      <rPr>
        <sz val="9"/>
        <rFont val="宋体"/>
        <charset val="134"/>
        <scheme val="minor"/>
      </rPr>
      <t>的城市二级市政污水处理厂一座，厂区总占地约</t>
    </r>
    <r>
      <rPr>
        <sz val="9"/>
        <rFont val="宋体"/>
        <charset val="0"/>
        <scheme val="minor"/>
      </rPr>
      <t xml:space="preserve"> 38.61 </t>
    </r>
    <r>
      <rPr>
        <sz val="9"/>
        <rFont val="宋体"/>
        <charset val="134"/>
        <scheme val="minor"/>
      </rPr>
      <t>亩，配套建设相应的建筑物、构筑物等设施设备（综合楼、进水泵房、沉砂池、</t>
    </r>
    <r>
      <rPr>
        <sz val="9"/>
        <rFont val="宋体"/>
        <charset val="0"/>
        <scheme val="minor"/>
      </rPr>
      <t>AAO</t>
    </r>
    <r>
      <rPr>
        <sz val="9"/>
        <rFont val="宋体"/>
        <charset val="134"/>
        <scheme val="minor"/>
      </rPr>
      <t>池、二沉池、高效沉淀池、变配电房等），处理后达到《城镇污水处理厂污染物排放标准》（</t>
    </r>
    <r>
      <rPr>
        <sz val="9"/>
        <rFont val="宋体"/>
        <charset val="0"/>
        <scheme val="minor"/>
      </rPr>
      <t>GB18918-2002</t>
    </r>
    <r>
      <rPr>
        <sz val="9"/>
        <rFont val="宋体"/>
        <charset val="134"/>
        <scheme val="minor"/>
      </rPr>
      <t>）一级</t>
    </r>
    <r>
      <rPr>
        <sz val="9"/>
        <rFont val="宋体"/>
        <charset val="0"/>
        <scheme val="minor"/>
      </rPr>
      <t xml:space="preserve">A </t>
    </r>
    <r>
      <rPr>
        <sz val="9"/>
        <rFont val="宋体"/>
        <charset val="134"/>
        <scheme val="minor"/>
      </rPr>
      <t>标准。</t>
    </r>
  </si>
  <si>
    <t>安顺市水务局</t>
  </si>
  <si>
    <t>合作经营、委托运营</t>
  </si>
  <si>
    <r>
      <rPr>
        <sz val="9"/>
        <rFont val="宋体"/>
        <charset val="134"/>
        <scheme val="minor"/>
      </rPr>
      <t>王皞</t>
    </r>
    <r>
      <rPr>
        <sz val="9"/>
        <rFont val="宋体"/>
        <charset val="0"/>
        <scheme val="minor"/>
      </rPr>
      <t>1822466228</t>
    </r>
  </si>
  <si>
    <t>2303-520528-04-01-111360</t>
  </si>
  <si>
    <t>毕节高新区城市供水新建项目</t>
  </si>
  <si>
    <t>总建筑面积22170平方米，其中建设包括水厂红线范围内的配套及内容:用房、清水池、沉淀池、配水井等必要的电气化设备。及高新区范围内外线输水管网30km、配水管线20km等供水管网设备。</t>
  </si>
  <si>
    <t>贵州金兴杰实业开发有限公司</t>
  </si>
  <si>
    <t>已摘牌土地，已完成项目备案，正在办理特许经营权等前期手续。</t>
  </si>
  <si>
    <t>播州区三合至金沙经济开发区一级收费公路项目</t>
  </si>
  <si>
    <t>路线全长59.691Km，技术标准为路基宽24米双向四车道一级公路，设计速度60Km/h，沿线设五龙街道官田坝、茶园、安底、岚头、沙土、源村互通</t>
  </si>
  <si>
    <t>2020-522624-89-01-403132</t>
  </si>
  <si>
    <t>三穗县高铁新区体育公园建设项目</t>
  </si>
  <si>
    <t>新建体育公园体育设施17500平方米（包含：全民健身中心、游泳馆、篮球场、门球场、网球场、滑板运动场、健身步道等）；公共停车场；沿街小商业区；配套标识标牌、电力照明、公共厕所、环境绿化等设施。</t>
  </si>
  <si>
    <t>三穗县文旅局</t>
  </si>
  <si>
    <r>
      <rPr>
        <sz val="9"/>
        <rFont val="宋体"/>
        <charset val="134"/>
        <scheme val="minor"/>
      </rPr>
      <t>杨政益</t>
    </r>
    <r>
      <rPr>
        <sz val="9"/>
        <rFont val="宋体"/>
        <charset val="0"/>
        <scheme val="minor"/>
      </rPr>
      <t xml:space="preserve">
15085280920</t>
    </r>
  </si>
  <si>
    <r>
      <rPr>
        <sz val="9"/>
        <rFont val="宋体"/>
        <charset val="134"/>
        <scheme val="minor"/>
      </rPr>
      <t>台江县</t>
    </r>
    <r>
      <rPr>
        <sz val="9"/>
        <rFont val="宋体"/>
        <charset val="0"/>
        <scheme val="minor"/>
      </rPr>
      <t>“</t>
    </r>
    <r>
      <rPr>
        <sz val="9"/>
        <rFont val="宋体"/>
        <charset val="134"/>
        <scheme val="minor"/>
      </rPr>
      <t>村</t>
    </r>
    <r>
      <rPr>
        <sz val="9"/>
        <rFont val="宋体"/>
        <charset val="0"/>
        <scheme val="minor"/>
      </rPr>
      <t>BA”AI</t>
    </r>
    <r>
      <rPr>
        <sz val="9"/>
        <rFont val="宋体"/>
        <charset val="134"/>
        <scheme val="minor"/>
      </rPr>
      <t>大模型全域治理平台</t>
    </r>
  </si>
  <si>
    <t>台江县</t>
  </si>
  <si>
    <r>
      <rPr>
        <sz val="9"/>
        <rFont val="宋体"/>
        <charset val="0"/>
        <scheme val="minor"/>
      </rPr>
      <t>1.</t>
    </r>
    <r>
      <rPr>
        <sz val="9"/>
        <rFont val="宋体"/>
        <charset val="134"/>
        <scheme val="minor"/>
      </rPr>
      <t>部署</t>
    </r>
    <r>
      <rPr>
        <sz val="9"/>
        <rFont val="宋体"/>
        <charset val="0"/>
        <scheme val="minor"/>
      </rPr>
      <t>deepseek</t>
    </r>
    <r>
      <rPr>
        <sz val="9"/>
        <rFont val="宋体"/>
        <charset val="134"/>
        <scheme val="minor"/>
      </rPr>
      <t>大模型构建智能分析中枢，集成游客流量、交通及消费数据，实现赛事人流预测、停车智能调度和精准营销决策。</t>
    </r>
    <r>
      <rPr>
        <sz val="9"/>
        <rFont val="宋体"/>
        <charset val="0"/>
        <scheme val="minor"/>
      </rPr>
      <t xml:space="preserve">
2.</t>
    </r>
    <r>
      <rPr>
        <sz val="9"/>
        <rFont val="宋体"/>
        <charset val="134"/>
        <scheme val="minor"/>
      </rPr>
      <t>基于大模型开发游客画像系统，结合人脸识别门闸数据优化服务推送，强化数据加密与隐私计算技术应用。</t>
    </r>
  </si>
  <si>
    <t>信息基础设施</t>
  </si>
  <si>
    <t>台江体旅融合产业发展集团有限责任公司</t>
  </si>
  <si>
    <r>
      <rPr>
        <sz val="9"/>
        <rFont val="宋体"/>
        <charset val="134"/>
        <scheme val="minor"/>
      </rPr>
      <t>孔庆军</t>
    </r>
    <r>
      <rPr>
        <sz val="9"/>
        <rFont val="宋体"/>
        <charset val="0"/>
        <scheme val="minor"/>
      </rPr>
      <t xml:space="preserve">
13658556150</t>
    </r>
  </si>
  <si>
    <t>贵州省黔东南州雷山县水务一体化建设PPP项目</t>
  </si>
  <si>
    <t>新建雷山县陶尧净水厂，新建雷山县雨污收集管网，新建永乐镇供水厂及西江景区管网延伸，新建西江镇连城村、郎德镇、望丰乡、达地乡等乡镇污水处理厂及配套管网，新建永乐镇及大塘镇污水收集管网等工程，新建雷山县智慧水务系统一套</t>
  </si>
  <si>
    <t>市政设施</t>
  </si>
  <si>
    <t>雷山县水务局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</si>
</sst>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 numFmtId="178" formatCode="0;[Red]0"/>
    <numFmt numFmtId="179" formatCode="[$-409]yyyy/mm/dd;@"/>
  </numFmts>
  <fonts count="32">
    <font>
      <sz val="10"/>
      <name val="Arial"/>
      <charset val="134"/>
    </font>
    <font>
      <b/>
      <sz val="10"/>
      <name val="Arial"/>
      <charset val="134"/>
    </font>
    <font>
      <sz val="24"/>
      <name val="方正小标宋简体"/>
      <charset val="134"/>
    </font>
    <font>
      <b/>
      <sz val="10"/>
      <name val="宋体"/>
      <charset val="134"/>
    </font>
    <font>
      <sz val="10"/>
      <name val="黑体"/>
      <charset val="134"/>
    </font>
    <font>
      <sz val="9"/>
      <name val="宋体"/>
      <charset val="134"/>
    </font>
    <font>
      <sz val="9"/>
      <name val="宋体"/>
      <charset val="134"/>
      <scheme val="minor"/>
    </font>
    <font>
      <sz val="9"/>
      <name val="宋体"/>
      <charset val="0"/>
      <scheme val="minor"/>
    </font>
    <font>
      <sz val="12"/>
      <name val="黑体"/>
      <charset val="134"/>
    </font>
    <font>
      <sz val="9"/>
      <name val="Arial"/>
      <charset val="0"/>
    </font>
    <font>
      <sz val="1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宋体"/>
      <charset val="134"/>
    </font>
  </fonts>
  <fills count="3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ill="0" applyBorder="0" applyAlignment="0" applyProtection="0"/>
    <xf numFmtId="41" fontId="0" fillId="0" borderId="0" applyFill="0" applyBorder="0" applyAlignment="0" applyProtection="0"/>
    <xf numFmtId="43" fontId="0" fillId="0" borderId="0" applyFill="0" applyBorder="0" applyAlignment="0" applyProtection="0"/>
    <xf numFmtId="9" fontId="0" fillId="0" borderId="0" applyFill="0" applyBorder="0" applyAlignment="0" applyProtection="0"/>
    <xf numFmtId="44" fontId="0" fillId="0" borderId="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4"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5" borderId="7" applyNumberFormat="0" applyAlignment="0" applyProtection="0">
      <alignment vertical="center"/>
    </xf>
    <xf numFmtId="0" fontId="21" fillId="6" borderId="8" applyNumberFormat="0" applyAlignment="0" applyProtection="0">
      <alignment vertical="center"/>
    </xf>
    <xf numFmtId="0" fontId="22" fillId="6" borderId="7" applyNumberFormat="0" applyAlignment="0" applyProtection="0">
      <alignment vertical="center"/>
    </xf>
    <xf numFmtId="0" fontId="23" fillId="7"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5" fillId="0" borderId="0">
      <alignment vertical="center"/>
    </xf>
    <xf numFmtId="0" fontId="31" fillId="0" borderId="0">
      <alignment vertical="center"/>
    </xf>
  </cellStyleXfs>
  <cellXfs count="60">
    <xf numFmtId="0" fontId="0" fillId="0" borderId="0" xfId="0"/>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wrapText="1"/>
    </xf>
    <xf numFmtId="0" fontId="0" fillId="2" borderId="0" xfId="0"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176" fontId="6"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8" fillId="0" borderId="2" xfId="0" applyFont="1" applyFill="1" applyBorder="1" applyAlignment="1">
      <alignment vertical="center" wrapText="1"/>
    </xf>
    <xf numFmtId="49" fontId="6" fillId="0" borderId="2" xfId="0" applyNumberFormat="1" applyFont="1" applyFill="1" applyBorder="1" applyAlignment="1" applyProtection="1">
      <alignment horizontal="center" vertical="center" wrapText="1"/>
    </xf>
    <xf numFmtId="0" fontId="3" fillId="3"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0" applyNumberFormat="1" applyFont="1" applyFill="1" applyBorder="1" applyAlignment="1">
      <alignment vertical="center" wrapText="1"/>
    </xf>
    <xf numFmtId="0" fontId="9"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176" fontId="7"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lignment horizontal="left" vertical="center" wrapText="1"/>
    </xf>
    <xf numFmtId="49" fontId="10" fillId="0" borderId="2" xfId="0" applyNumberFormat="1" applyFont="1" applyFill="1" applyBorder="1" applyAlignment="1">
      <alignment vertical="center" wrapText="1"/>
    </xf>
    <xf numFmtId="176" fontId="6" fillId="0" borderId="2" xfId="0" applyNumberFormat="1" applyFont="1" applyFill="1" applyBorder="1" applyAlignment="1">
      <alignment horizontal="left" vertical="center" wrapText="1"/>
    </xf>
    <xf numFmtId="177" fontId="6" fillId="0" borderId="2" xfId="0" applyNumberFormat="1" applyFont="1" applyFill="1" applyBorder="1" applyAlignment="1" applyProtection="1">
      <alignment horizontal="center" vertical="center" wrapText="1"/>
    </xf>
    <xf numFmtId="176" fontId="7" fillId="0" borderId="3"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49" fontId="6" fillId="0" borderId="2" xfId="0" applyNumberFormat="1" applyFont="1" applyFill="1" applyBorder="1" applyAlignment="1" applyProtection="1">
      <alignment horizontal="left" vertical="center" wrapText="1"/>
    </xf>
    <xf numFmtId="178" fontId="6" fillId="0" borderId="2" xfId="0" applyNumberFormat="1" applyFont="1" applyFill="1" applyBorder="1" applyAlignment="1" applyProtection="1">
      <alignment horizontal="center" vertical="center" wrapText="1"/>
    </xf>
    <xf numFmtId="179" fontId="6"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lignment horizontal="center" vertical="center" wrapText="1"/>
    </xf>
    <xf numFmtId="176" fontId="0" fillId="0" borderId="0" xfId="0" applyNumberFormat="1" applyFont="1" applyFill="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6"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 2" xfId="50"/>
  </cellStyles>
  <dxfs count="2">
    <dxf>
      <fill>
        <patternFill patternType="solid">
          <bgColor rgb="FFFF9900"/>
        </patternFill>
      </fill>
    </dxf>
    <dxf>
      <fill>
        <patternFill patternType="solid">
          <bgColor rgb="FFFFC0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774065</xdr:colOff>
      <xdr:row>36</xdr:row>
      <xdr:rowOff>0</xdr:rowOff>
    </xdr:from>
    <xdr:to>
      <xdr:col>2</xdr:col>
      <xdr:colOff>848995</xdr:colOff>
      <xdr:row>36</xdr:row>
      <xdr:rowOff>274955</xdr:rowOff>
    </xdr:to>
    <xdr:pic>
      <xdr:nvPicPr>
        <xdr:cNvPr id="2" name="Picture 321" descr="clip_image5566"/>
        <xdr:cNvPicPr>
          <a:picLocks noChangeAspect="1"/>
        </xdr:cNvPicPr>
      </xdr:nvPicPr>
      <xdr:blipFill>
        <a:blip r:embed="rId1"/>
        <a:stretch>
          <a:fillRect/>
        </a:stretch>
      </xdr:blipFill>
      <xdr:spPr>
        <a:xfrm>
          <a:off x="1261110" y="18803620"/>
          <a:ext cx="74930" cy="274955"/>
        </a:xfrm>
        <a:prstGeom prst="rect">
          <a:avLst/>
        </a:prstGeom>
        <a:noFill/>
        <a:ln w="9525">
          <a:noFill/>
        </a:ln>
      </xdr:spPr>
    </xdr:pic>
    <xdr:clientData/>
  </xdr:twoCellAnchor>
  <xdr:twoCellAnchor editAs="oneCell">
    <xdr:from>
      <xdr:col>2</xdr:col>
      <xdr:colOff>0</xdr:colOff>
      <xdr:row>36</xdr:row>
      <xdr:rowOff>0</xdr:rowOff>
    </xdr:from>
    <xdr:to>
      <xdr:col>3</xdr:col>
      <xdr:colOff>324485</xdr:colOff>
      <xdr:row>36</xdr:row>
      <xdr:rowOff>14605</xdr:rowOff>
    </xdr:to>
    <xdr:pic>
      <xdr:nvPicPr>
        <xdr:cNvPr id="3" name="图片 15712"/>
        <xdr:cNvPicPr/>
      </xdr:nvPicPr>
      <xdr:blipFill>
        <a:blip r:embed="rId2"/>
        <a:stretch>
          <a:fillRect/>
        </a:stretch>
      </xdr:blipFill>
      <xdr:spPr>
        <a:xfrm>
          <a:off x="487045" y="18803620"/>
          <a:ext cx="1501775" cy="14605"/>
        </a:xfrm>
        <a:prstGeom prst="rect">
          <a:avLst/>
        </a:prstGeom>
        <a:noFill/>
        <a:ln w="9525">
          <a:noFill/>
        </a:ln>
      </xdr:spPr>
    </xdr:pic>
    <xdr:clientData/>
  </xdr:twoCellAnchor>
  <xdr:twoCellAnchor editAs="oneCell">
    <xdr:from>
      <xdr:col>2</xdr:col>
      <xdr:colOff>0</xdr:colOff>
      <xdr:row>36</xdr:row>
      <xdr:rowOff>0</xdr:rowOff>
    </xdr:from>
    <xdr:to>
      <xdr:col>3</xdr:col>
      <xdr:colOff>335280</xdr:colOff>
      <xdr:row>36</xdr:row>
      <xdr:rowOff>14605</xdr:rowOff>
    </xdr:to>
    <xdr:pic>
      <xdr:nvPicPr>
        <xdr:cNvPr id="4" name="图片 15712"/>
        <xdr:cNvPicPr/>
      </xdr:nvPicPr>
      <xdr:blipFill>
        <a:blip r:embed="rId2"/>
        <a:stretch>
          <a:fillRect/>
        </a:stretch>
      </xdr:blipFill>
      <xdr:spPr>
        <a:xfrm>
          <a:off x="487045" y="18803620"/>
          <a:ext cx="1512570" cy="14605"/>
        </a:xfrm>
        <a:prstGeom prst="rect">
          <a:avLst/>
        </a:prstGeom>
        <a:noFill/>
        <a:ln w="9525">
          <a:noFill/>
        </a:ln>
      </xdr:spPr>
    </xdr:pic>
    <xdr:clientData/>
  </xdr:twoCellAnchor>
  <xdr:twoCellAnchor editAs="oneCell">
    <xdr:from>
      <xdr:col>2</xdr:col>
      <xdr:colOff>0</xdr:colOff>
      <xdr:row>36</xdr:row>
      <xdr:rowOff>0</xdr:rowOff>
    </xdr:from>
    <xdr:to>
      <xdr:col>3</xdr:col>
      <xdr:colOff>330835</xdr:colOff>
      <xdr:row>36</xdr:row>
      <xdr:rowOff>14605</xdr:rowOff>
    </xdr:to>
    <xdr:pic>
      <xdr:nvPicPr>
        <xdr:cNvPr id="5" name="图片 15712"/>
        <xdr:cNvPicPr/>
      </xdr:nvPicPr>
      <xdr:blipFill>
        <a:blip r:embed="rId2"/>
        <a:stretch>
          <a:fillRect/>
        </a:stretch>
      </xdr:blipFill>
      <xdr:spPr>
        <a:xfrm>
          <a:off x="487045" y="18803620"/>
          <a:ext cx="1508125" cy="14605"/>
        </a:xfrm>
        <a:prstGeom prst="rect">
          <a:avLst/>
        </a:prstGeom>
        <a:noFill/>
        <a:ln w="9525">
          <a:noFill/>
        </a:ln>
      </xdr:spPr>
    </xdr:pic>
    <xdr:clientData/>
  </xdr:twoCellAnchor>
  <xdr:twoCellAnchor editAs="oneCell">
    <xdr:from>
      <xdr:col>2</xdr:col>
      <xdr:colOff>0</xdr:colOff>
      <xdr:row>36</xdr:row>
      <xdr:rowOff>0</xdr:rowOff>
    </xdr:from>
    <xdr:to>
      <xdr:col>3</xdr:col>
      <xdr:colOff>339090</xdr:colOff>
      <xdr:row>36</xdr:row>
      <xdr:rowOff>14605</xdr:rowOff>
    </xdr:to>
    <xdr:pic>
      <xdr:nvPicPr>
        <xdr:cNvPr id="6" name="图片 15712"/>
        <xdr:cNvPicPr/>
      </xdr:nvPicPr>
      <xdr:blipFill>
        <a:blip r:embed="rId2"/>
        <a:stretch>
          <a:fillRect/>
        </a:stretch>
      </xdr:blipFill>
      <xdr:spPr>
        <a:xfrm>
          <a:off x="487045" y="18803620"/>
          <a:ext cx="1516380" cy="14605"/>
        </a:xfrm>
        <a:prstGeom prst="rect">
          <a:avLst/>
        </a:prstGeom>
        <a:noFill/>
        <a:ln w="9525">
          <a:noFill/>
        </a:ln>
      </xdr:spPr>
    </xdr:pic>
    <xdr:clientData/>
  </xdr:twoCellAnchor>
  <xdr:twoCellAnchor editAs="oneCell">
    <xdr:from>
      <xdr:col>2</xdr:col>
      <xdr:colOff>78504</xdr:colOff>
      <xdr:row>36</xdr:row>
      <xdr:rowOff>0</xdr:rowOff>
    </xdr:from>
    <xdr:to>
      <xdr:col>3</xdr:col>
      <xdr:colOff>48024</xdr:colOff>
      <xdr:row>36</xdr:row>
      <xdr:rowOff>51435</xdr:rowOff>
    </xdr:to>
    <xdr:sp>
      <xdr:nvSpPr>
        <xdr:cNvPr id="7" name=" "/>
        <xdr:cNvSpPr txBox="1"/>
      </xdr:nvSpPr>
      <xdr:spPr>
        <a:xfrm>
          <a:off x="565150" y="18803620"/>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36</xdr:row>
      <xdr:rowOff>0</xdr:rowOff>
    </xdr:from>
    <xdr:to>
      <xdr:col>3</xdr:col>
      <xdr:colOff>48026</xdr:colOff>
      <xdr:row>36</xdr:row>
      <xdr:rowOff>41275</xdr:rowOff>
    </xdr:to>
    <xdr:sp>
      <xdr:nvSpPr>
        <xdr:cNvPr id="8" name=" "/>
        <xdr:cNvSpPr txBox="1"/>
      </xdr:nvSpPr>
      <xdr:spPr>
        <a:xfrm>
          <a:off x="565150" y="18803620"/>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36</xdr:row>
      <xdr:rowOff>0</xdr:rowOff>
    </xdr:from>
    <xdr:to>
      <xdr:col>3</xdr:col>
      <xdr:colOff>41666</xdr:colOff>
      <xdr:row>36</xdr:row>
      <xdr:rowOff>71755</xdr:rowOff>
    </xdr:to>
    <xdr:sp>
      <xdr:nvSpPr>
        <xdr:cNvPr id="9" name=" "/>
        <xdr:cNvSpPr txBox="1"/>
      </xdr:nvSpPr>
      <xdr:spPr>
        <a:xfrm>
          <a:off x="566420" y="18803620"/>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36</xdr:row>
      <xdr:rowOff>0</xdr:rowOff>
    </xdr:from>
    <xdr:to>
      <xdr:col>3</xdr:col>
      <xdr:colOff>41673</xdr:colOff>
      <xdr:row>36</xdr:row>
      <xdr:rowOff>51435</xdr:rowOff>
    </xdr:to>
    <xdr:sp>
      <xdr:nvSpPr>
        <xdr:cNvPr id="11" name=" "/>
        <xdr:cNvSpPr txBox="1"/>
      </xdr:nvSpPr>
      <xdr:spPr>
        <a:xfrm>
          <a:off x="565150" y="18803620"/>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36</xdr:row>
      <xdr:rowOff>0</xdr:rowOff>
    </xdr:from>
    <xdr:to>
      <xdr:col>3</xdr:col>
      <xdr:colOff>13733</xdr:colOff>
      <xdr:row>36</xdr:row>
      <xdr:rowOff>51435</xdr:rowOff>
    </xdr:to>
    <xdr:sp>
      <xdr:nvSpPr>
        <xdr:cNvPr id="12" name=" "/>
        <xdr:cNvSpPr txBox="1"/>
      </xdr:nvSpPr>
      <xdr:spPr>
        <a:xfrm>
          <a:off x="565150" y="18803620"/>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36</xdr:row>
      <xdr:rowOff>0</xdr:rowOff>
    </xdr:from>
    <xdr:to>
      <xdr:col>3</xdr:col>
      <xdr:colOff>41673</xdr:colOff>
      <xdr:row>36</xdr:row>
      <xdr:rowOff>41275</xdr:rowOff>
    </xdr:to>
    <xdr:sp>
      <xdr:nvSpPr>
        <xdr:cNvPr id="13" name=" "/>
        <xdr:cNvSpPr txBox="1"/>
      </xdr:nvSpPr>
      <xdr:spPr>
        <a:xfrm>
          <a:off x="563880" y="18803620"/>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36</xdr:row>
      <xdr:rowOff>0</xdr:rowOff>
    </xdr:from>
    <xdr:to>
      <xdr:col>3</xdr:col>
      <xdr:colOff>46120</xdr:colOff>
      <xdr:row>36</xdr:row>
      <xdr:rowOff>41275</xdr:rowOff>
    </xdr:to>
    <xdr:sp>
      <xdr:nvSpPr>
        <xdr:cNvPr id="16" name=" "/>
        <xdr:cNvSpPr txBox="1"/>
      </xdr:nvSpPr>
      <xdr:spPr>
        <a:xfrm>
          <a:off x="563880" y="18803620"/>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36</xdr:row>
      <xdr:rowOff>0</xdr:rowOff>
    </xdr:from>
    <xdr:to>
      <xdr:col>3</xdr:col>
      <xdr:colOff>41666</xdr:colOff>
      <xdr:row>36</xdr:row>
      <xdr:rowOff>66040</xdr:rowOff>
    </xdr:to>
    <xdr:sp>
      <xdr:nvSpPr>
        <xdr:cNvPr id="19" name=" "/>
        <xdr:cNvSpPr txBox="1"/>
      </xdr:nvSpPr>
      <xdr:spPr>
        <a:xfrm>
          <a:off x="566420" y="18803620"/>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36</xdr:row>
      <xdr:rowOff>0</xdr:rowOff>
    </xdr:from>
    <xdr:to>
      <xdr:col>3</xdr:col>
      <xdr:colOff>41672</xdr:colOff>
      <xdr:row>36</xdr:row>
      <xdr:rowOff>41275</xdr:rowOff>
    </xdr:to>
    <xdr:sp>
      <xdr:nvSpPr>
        <xdr:cNvPr id="20" name=" "/>
        <xdr:cNvSpPr txBox="1"/>
      </xdr:nvSpPr>
      <xdr:spPr>
        <a:xfrm>
          <a:off x="565150" y="18803620"/>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36</xdr:row>
      <xdr:rowOff>0</xdr:rowOff>
    </xdr:from>
    <xdr:to>
      <xdr:col>3</xdr:col>
      <xdr:colOff>16910</xdr:colOff>
      <xdr:row>36</xdr:row>
      <xdr:rowOff>41275</xdr:rowOff>
    </xdr:to>
    <xdr:sp>
      <xdr:nvSpPr>
        <xdr:cNvPr id="21" name=" "/>
        <xdr:cNvSpPr txBox="1"/>
      </xdr:nvSpPr>
      <xdr:spPr>
        <a:xfrm>
          <a:off x="565150" y="1880362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36</xdr:row>
      <xdr:rowOff>0</xdr:rowOff>
    </xdr:from>
    <xdr:to>
      <xdr:col>3</xdr:col>
      <xdr:colOff>41667</xdr:colOff>
      <xdr:row>36</xdr:row>
      <xdr:rowOff>71755</xdr:rowOff>
    </xdr:to>
    <xdr:sp>
      <xdr:nvSpPr>
        <xdr:cNvPr id="22" name=" "/>
        <xdr:cNvSpPr txBox="1"/>
      </xdr:nvSpPr>
      <xdr:spPr>
        <a:xfrm>
          <a:off x="565150" y="18803620"/>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36</xdr:row>
      <xdr:rowOff>0</xdr:rowOff>
    </xdr:from>
    <xdr:to>
      <xdr:col>2</xdr:col>
      <xdr:colOff>848995</xdr:colOff>
      <xdr:row>36</xdr:row>
      <xdr:rowOff>264795</xdr:rowOff>
    </xdr:to>
    <xdr:pic>
      <xdr:nvPicPr>
        <xdr:cNvPr id="23" name="Picture 321" descr="clip_image5566"/>
        <xdr:cNvPicPr>
          <a:picLocks noChangeAspect="1"/>
        </xdr:cNvPicPr>
      </xdr:nvPicPr>
      <xdr:blipFill>
        <a:blip r:embed="rId1"/>
        <a:stretch>
          <a:fillRect/>
        </a:stretch>
      </xdr:blipFill>
      <xdr:spPr>
        <a:xfrm>
          <a:off x="1261110" y="18803620"/>
          <a:ext cx="74930" cy="264795"/>
        </a:xfrm>
        <a:prstGeom prst="rect">
          <a:avLst/>
        </a:prstGeom>
        <a:noFill/>
        <a:ln w="9525">
          <a:noFill/>
        </a:ln>
      </xdr:spPr>
    </xdr:pic>
    <xdr:clientData/>
  </xdr:twoCellAnchor>
  <xdr:twoCellAnchor editAs="oneCell">
    <xdr:from>
      <xdr:col>2</xdr:col>
      <xdr:colOff>77236</xdr:colOff>
      <xdr:row>36</xdr:row>
      <xdr:rowOff>0</xdr:rowOff>
    </xdr:from>
    <xdr:to>
      <xdr:col>3</xdr:col>
      <xdr:colOff>48026</xdr:colOff>
      <xdr:row>36</xdr:row>
      <xdr:rowOff>41275</xdr:rowOff>
    </xdr:to>
    <xdr:sp>
      <xdr:nvSpPr>
        <xdr:cNvPr id="32" name=" "/>
        <xdr:cNvSpPr txBox="1"/>
      </xdr:nvSpPr>
      <xdr:spPr>
        <a:xfrm>
          <a:off x="563880" y="18803620"/>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36</xdr:row>
      <xdr:rowOff>0</xdr:rowOff>
    </xdr:from>
    <xdr:to>
      <xdr:col>3</xdr:col>
      <xdr:colOff>16910</xdr:colOff>
      <xdr:row>36</xdr:row>
      <xdr:rowOff>51435</xdr:rowOff>
    </xdr:to>
    <xdr:sp>
      <xdr:nvSpPr>
        <xdr:cNvPr id="34" name=" "/>
        <xdr:cNvSpPr txBox="1"/>
      </xdr:nvSpPr>
      <xdr:spPr>
        <a:xfrm>
          <a:off x="565150" y="1880362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36</xdr:row>
      <xdr:rowOff>0</xdr:rowOff>
    </xdr:from>
    <xdr:to>
      <xdr:col>5</xdr:col>
      <xdr:colOff>70485</xdr:colOff>
      <xdr:row>36</xdr:row>
      <xdr:rowOff>14605</xdr:rowOff>
    </xdr:to>
    <xdr:pic>
      <xdr:nvPicPr>
        <xdr:cNvPr id="40" name="Picture 8" descr="image1"/>
        <xdr:cNvPicPr>
          <a:picLocks noChangeAspect="1"/>
        </xdr:cNvPicPr>
      </xdr:nvPicPr>
      <xdr:blipFill>
        <a:blip r:embed="rId3"/>
        <a:stretch>
          <a:fillRect/>
        </a:stretch>
      </xdr:blipFill>
      <xdr:spPr>
        <a:xfrm>
          <a:off x="2379980" y="18803620"/>
          <a:ext cx="70485" cy="14605"/>
        </a:xfrm>
        <a:prstGeom prst="rect">
          <a:avLst/>
        </a:prstGeom>
        <a:noFill/>
        <a:ln w="9525">
          <a:noFill/>
        </a:ln>
      </xdr:spPr>
    </xdr:pic>
    <xdr:clientData/>
  </xdr:twoCellAnchor>
  <xdr:twoCellAnchor editAs="oneCell">
    <xdr:from>
      <xdr:col>5</xdr:col>
      <xdr:colOff>0</xdr:colOff>
      <xdr:row>36</xdr:row>
      <xdr:rowOff>0</xdr:rowOff>
    </xdr:from>
    <xdr:to>
      <xdr:col>5</xdr:col>
      <xdr:colOff>76200</xdr:colOff>
      <xdr:row>36</xdr:row>
      <xdr:rowOff>14605</xdr:rowOff>
    </xdr:to>
    <xdr:pic>
      <xdr:nvPicPr>
        <xdr:cNvPr id="41" name="图片 1" descr="image1"/>
        <xdr:cNvPicPr>
          <a:picLocks noChangeAspect="1"/>
        </xdr:cNvPicPr>
      </xdr:nvPicPr>
      <xdr:blipFill>
        <a:blip r:embed="rId3"/>
        <a:stretch>
          <a:fillRect/>
        </a:stretch>
      </xdr:blipFill>
      <xdr:spPr>
        <a:xfrm>
          <a:off x="2379980" y="18803620"/>
          <a:ext cx="76200" cy="1460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198755</xdr:rowOff>
    </xdr:to>
    <xdr:pic>
      <xdr:nvPicPr>
        <xdr:cNvPr id="44" name="Picture 96" descr="clip_image83"/>
        <xdr:cNvPicPr>
          <a:picLocks noChangeAspect="1"/>
        </xdr:cNvPicPr>
      </xdr:nvPicPr>
      <xdr:blipFill>
        <a:blip r:embed="rId4"/>
        <a:stretch>
          <a:fillRect/>
        </a:stretch>
      </xdr:blipFill>
      <xdr:spPr>
        <a:xfrm>
          <a:off x="2379980" y="18803620"/>
          <a:ext cx="52705" cy="198755"/>
        </a:xfrm>
        <a:prstGeom prst="rect">
          <a:avLst/>
        </a:prstGeom>
        <a:noFill/>
        <a:ln w="9525">
          <a:noFill/>
        </a:ln>
      </xdr:spPr>
    </xdr:pic>
    <xdr:clientData/>
  </xdr:twoCellAnchor>
  <xdr:twoCellAnchor editAs="oneCell">
    <xdr:from>
      <xdr:col>5</xdr:col>
      <xdr:colOff>0</xdr:colOff>
      <xdr:row>36</xdr:row>
      <xdr:rowOff>0</xdr:rowOff>
    </xdr:from>
    <xdr:to>
      <xdr:col>5</xdr:col>
      <xdr:colOff>99695</xdr:colOff>
      <xdr:row>36</xdr:row>
      <xdr:rowOff>66040</xdr:rowOff>
    </xdr:to>
    <xdr:pic>
      <xdr:nvPicPr>
        <xdr:cNvPr id="45" name="图片 11" hidden="1"/>
        <xdr:cNvPicPr>
          <a:picLocks noChangeAspect="1"/>
        </xdr:cNvPicPr>
      </xdr:nvPicPr>
      <xdr:blipFill>
        <a:blip r:embed="rId5"/>
        <a:stretch>
          <a:fillRect/>
        </a:stretch>
      </xdr:blipFill>
      <xdr:spPr>
        <a:xfrm>
          <a:off x="2379980" y="18803620"/>
          <a:ext cx="99695" cy="66040"/>
        </a:xfrm>
        <a:prstGeom prst="rect">
          <a:avLst/>
        </a:prstGeom>
        <a:noFill/>
        <a:ln w="9525">
          <a:noFill/>
        </a:ln>
      </xdr:spPr>
    </xdr:pic>
    <xdr:clientData/>
  </xdr:twoCellAnchor>
  <xdr:twoCellAnchor editAs="oneCell">
    <xdr:from>
      <xdr:col>5</xdr:col>
      <xdr:colOff>0</xdr:colOff>
      <xdr:row>36</xdr:row>
      <xdr:rowOff>0</xdr:rowOff>
    </xdr:from>
    <xdr:to>
      <xdr:col>5</xdr:col>
      <xdr:colOff>99695</xdr:colOff>
      <xdr:row>36</xdr:row>
      <xdr:rowOff>76200</xdr:rowOff>
    </xdr:to>
    <xdr:pic>
      <xdr:nvPicPr>
        <xdr:cNvPr id="47" name="图片 11" hidden="1"/>
        <xdr:cNvPicPr>
          <a:picLocks noChangeAspect="1"/>
        </xdr:cNvPicPr>
      </xdr:nvPicPr>
      <xdr:blipFill>
        <a:blip r:embed="rId5"/>
        <a:stretch>
          <a:fillRect/>
        </a:stretch>
      </xdr:blipFill>
      <xdr:spPr>
        <a:xfrm>
          <a:off x="2379980" y="18803620"/>
          <a:ext cx="99695" cy="76200"/>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274955</xdr:rowOff>
    </xdr:to>
    <xdr:pic>
      <xdr:nvPicPr>
        <xdr:cNvPr id="48" name="Picture 321" descr="clip_image5566"/>
        <xdr:cNvPicPr>
          <a:picLocks noChangeAspect="1"/>
        </xdr:cNvPicPr>
      </xdr:nvPicPr>
      <xdr:blipFill>
        <a:blip r:embed="rId1"/>
        <a:stretch>
          <a:fillRect/>
        </a:stretch>
      </xdr:blipFill>
      <xdr:spPr>
        <a:xfrm>
          <a:off x="2379980" y="18803620"/>
          <a:ext cx="106045" cy="274955"/>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66040</xdr:rowOff>
    </xdr:to>
    <xdr:pic>
      <xdr:nvPicPr>
        <xdr:cNvPr id="49" name="图片 11" hidden="1"/>
        <xdr:cNvPicPr>
          <a:picLocks noChangeAspect="1"/>
        </xdr:cNvPicPr>
      </xdr:nvPicPr>
      <xdr:blipFill>
        <a:blip r:embed="rId5"/>
        <a:stretch>
          <a:fillRect/>
        </a:stretch>
      </xdr:blipFill>
      <xdr:spPr>
        <a:xfrm>
          <a:off x="2379980" y="18803620"/>
          <a:ext cx="106045" cy="66040"/>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76200</xdr:rowOff>
    </xdr:to>
    <xdr:pic>
      <xdr:nvPicPr>
        <xdr:cNvPr id="51" name="图片 11" hidden="1"/>
        <xdr:cNvPicPr>
          <a:picLocks noChangeAspect="1"/>
        </xdr:cNvPicPr>
      </xdr:nvPicPr>
      <xdr:blipFill>
        <a:blip r:embed="rId5"/>
        <a:stretch>
          <a:fillRect/>
        </a:stretch>
      </xdr:blipFill>
      <xdr:spPr>
        <a:xfrm>
          <a:off x="2379980" y="18803620"/>
          <a:ext cx="106045" cy="76200"/>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183515</xdr:rowOff>
    </xdr:to>
    <xdr:pic>
      <xdr:nvPicPr>
        <xdr:cNvPr id="52" name="Picture 96" descr="clip_image83"/>
        <xdr:cNvPicPr>
          <a:picLocks noChangeAspect="1"/>
        </xdr:cNvPicPr>
      </xdr:nvPicPr>
      <xdr:blipFill>
        <a:blip r:embed="rId4"/>
        <a:stretch>
          <a:fillRect/>
        </a:stretch>
      </xdr:blipFill>
      <xdr:spPr>
        <a:xfrm>
          <a:off x="2379980" y="18803620"/>
          <a:ext cx="52705" cy="183515"/>
        </a:xfrm>
        <a:prstGeom prst="rect">
          <a:avLst/>
        </a:prstGeom>
        <a:noFill/>
        <a:ln w="9525">
          <a:noFill/>
        </a:ln>
      </xdr:spPr>
    </xdr:pic>
    <xdr:clientData/>
  </xdr:twoCellAnchor>
  <xdr:twoCellAnchor editAs="oneCell">
    <xdr:from>
      <xdr:col>5</xdr:col>
      <xdr:colOff>0</xdr:colOff>
      <xdr:row>36</xdr:row>
      <xdr:rowOff>0</xdr:rowOff>
    </xdr:from>
    <xdr:to>
      <xdr:col>5</xdr:col>
      <xdr:colOff>99695</xdr:colOff>
      <xdr:row>36</xdr:row>
      <xdr:rowOff>41275</xdr:rowOff>
    </xdr:to>
    <xdr:pic>
      <xdr:nvPicPr>
        <xdr:cNvPr id="53" name="图片 11" hidden="1"/>
        <xdr:cNvPicPr>
          <a:picLocks noChangeAspect="1"/>
        </xdr:cNvPicPr>
      </xdr:nvPicPr>
      <xdr:blipFill>
        <a:blip r:embed="rId5"/>
        <a:stretch>
          <a:fillRect/>
        </a:stretch>
      </xdr:blipFill>
      <xdr:spPr>
        <a:xfrm>
          <a:off x="2379980" y="18803620"/>
          <a:ext cx="99695" cy="41275"/>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41275</xdr:rowOff>
    </xdr:to>
    <xdr:pic>
      <xdr:nvPicPr>
        <xdr:cNvPr id="54" name="图片 11" hidden="1"/>
        <xdr:cNvPicPr>
          <a:picLocks noChangeAspect="1"/>
        </xdr:cNvPicPr>
      </xdr:nvPicPr>
      <xdr:blipFill>
        <a:blip r:embed="rId5"/>
        <a:stretch>
          <a:fillRect/>
        </a:stretch>
      </xdr:blipFill>
      <xdr:spPr>
        <a:xfrm>
          <a:off x="2379980" y="18803620"/>
          <a:ext cx="106045" cy="41275"/>
        </a:xfrm>
        <a:prstGeom prst="rect">
          <a:avLst/>
        </a:prstGeom>
        <a:noFill/>
        <a:ln w="9525">
          <a:noFill/>
        </a:ln>
      </xdr:spPr>
    </xdr:pic>
    <xdr:clientData/>
  </xdr:twoCellAnchor>
  <xdr:twoCellAnchor editAs="oneCell">
    <xdr:from>
      <xdr:col>4</xdr:col>
      <xdr:colOff>0</xdr:colOff>
      <xdr:row>36</xdr:row>
      <xdr:rowOff>0</xdr:rowOff>
    </xdr:from>
    <xdr:to>
      <xdr:col>5</xdr:col>
      <xdr:colOff>1497965</xdr:colOff>
      <xdr:row>36</xdr:row>
      <xdr:rowOff>14605</xdr:rowOff>
    </xdr:to>
    <xdr:pic>
      <xdr:nvPicPr>
        <xdr:cNvPr id="55" name="图片 15712"/>
        <xdr:cNvPicPr/>
      </xdr:nvPicPr>
      <xdr:blipFill>
        <a:blip r:embed="rId2"/>
        <a:stretch>
          <a:fillRect/>
        </a:stretch>
      </xdr:blipFill>
      <xdr:spPr>
        <a:xfrm>
          <a:off x="2379980" y="18803620"/>
          <a:ext cx="1497965" cy="14605"/>
        </a:xfrm>
        <a:prstGeom prst="rect">
          <a:avLst/>
        </a:prstGeom>
        <a:noFill/>
        <a:ln w="9525">
          <a:noFill/>
        </a:ln>
      </xdr:spPr>
    </xdr:pic>
    <xdr:clientData/>
  </xdr:twoCellAnchor>
  <xdr:twoCellAnchor editAs="oneCell">
    <xdr:from>
      <xdr:col>4</xdr:col>
      <xdr:colOff>0</xdr:colOff>
      <xdr:row>36</xdr:row>
      <xdr:rowOff>0</xdr:rowOff>
    </xdr:from>
    <xdr:to>
      <xdr:col>5</xdr:col>
      <xdr:colOff>1510030</xdr:colOff>
      <xdr:row>36</xdr:row>
      <xdr:rowOff>14605</xdr:rowOff>
    </xdr:to>
    <xdr:pic>
      <xdr:nvPicPr>
        <xdr:cNvPr id="56" name="图片 15712"/>
        <xdr:cNvPicPr/>
      </xdr:nvPicPr>
      <xdr:blipFill>
        <a:blip r:embed="rId2"/>
        <a:stretch>
          <a:fillRect/>
        </a:stretch>
      </xdr:blipFill>
      <xdr:spPr>
        <a:xfrm>
          <a:off x="2379980" y="18803620"/>
          <a:ext cx="1510030" cy="14605"/>
        </a:xfrm>
        <a:prstGeom prst="rect">
          <a:avLst/>
        </a:prstGeom>
        <a:noFill/>
        <a:ln w="9525">
          <a:noFill/>
        </a:ln>
      </xdr:spPr>
    </xdr:pic>
    <xdr:clientData/>
  </xdr:twoCellAnchor>
  <xdr:twoCellAnchor editAs="oneCell">
    <xdr:from>
      <xdr:col>4</xdr:col>
      <xdr:colOff>0</xdr:colOff>
      <xdr:row>36</xdr:row>
      <xdr:rowOff>0</xdr:rowOff>
    </xdr:from>
    <xdr:to>
      <xdr:col>5</xdr:col>
      <xdr:colOff>1515110</xdr:colOff>
      <xdr:row>36</xdr:row>
      <xdr:rowOff>14605</xdr:rowOff>
    </xdr:to>
    <xdr:pic>
      <xdr:nvPicPr>
        <xdr:cNvPr id="58" name="图片 15712"/>
        <xdr:cNvPicPr/>
      </xdr:nvPicPr>
      <xdr:blipFill>
        <a:blip r:embed="rId2"/>
        <a:stretch>
          <a:fillRect/>
        </a:stretch>
      </xdr:blipFill>
      <xdr:spPr>
        <a:xfrm>
          <a:off x="2379980" y="18803620"/>
          <a:ext cx="1515110" cy="14605"/>
        </a:xfrm>
        <a:prstGeom prst="rect">
          <a:avLst/>
        </a:prstGeom>
        <a:noFill/>
        <a:ln w="9525">
          <a:noFill/>
        </a:ln>
      </xdr:spPr>
    </xdr:pic>
    <xdr:clientData/>
  </xdr:twoCellAnchor>
  <xdr:twoCellAnchor editAs="oneCell">
    <xdr:from>
      <xdr:col>4</xdr:col>
      <xdr:colOff>77811</xdr:colOff>
      <xdr:row>36</xdr:row>
      <xdr:rowOff>0</xdr:rowOff>
    </xdr:from>
    <xdr:to>
      <xdr:col>5</xdr:col>
      <xdr:colOff>1143000</xdr:colOff>
      <xdr:row>36</xdr:row>
      <xdr:rowOff>51435</xdr:rowOff>
    </xdr:to>
    <xdr:sp>
      <xdr:nvSpPr>
        <xdr:cNvPr id="59" name=" "/>
        <xdr:cNvSpPr txBox="1"/>
      </xdr:nvSpPr>
      <xdr:spPr>
        <a:xfrm>
          <a:off x="2379980" y="1880362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36</xdr:row>
      <xdr:rowOff>0</xdr:rowOff>
    </xdr:from>
    <xdr:to>
      <xdr:col>5</xdr:col>
      <xdr:colOff>1143000</xdr:colOff>
      <xdr:row>36</xdr:row>
      <xdr:rowOff>41275</xdr:rowOff>
    </xdr:to>
    <xdr:sp>
      <xdr:nvSpPr>
        <xdr:cNvPr id="60" name=" "/>
        <xdr:cNvSpPr txBox="1"/>
      </xdr:nvSpPr>
      <xdr:spPr>
        <a:xfrm>
          <a:off x="2379980" y="1880362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36</xdr:row>
      <xdr:rowOff>0</xdr:rowOff>
    </xdr:from>
    <xdr:to>
      <xdr:col>5</xdr:col>
      <xdr:colOff>1139825</xdr:colOff>
      <xdr:row>36</xdr:row>
      <xdr:rowOff>71755</xdr:rowOff>
    </xdr:to>
    <xdr:sp>
      <xdr:nvSpPr>
        <xdr:cNvPr id="61" name=" "/>
        <xdr:cNvSpPr txBox="1"/>
      </xdr:nvSpPr>
      <xdr:spPr>
        <a:xfrm>
          <a:off x="2379980" y="1880362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36</xdr:row>
      <xdr:rowOff>0</xdr:rowOff>
    </xdr:from>
    <xdr:to>
      <xdr:col>5</xdr:col>
      <xdr:colOff>1202427</xdr:colOff>
      <xdr:row>36</xdr:row>
      <xdr:rowOff>51435</xdr:rowOff>
    </xdr:to>
    <xdr:sp>
      <xdr:nvSpPr>
        <xdr:cNvPr id="62" name=" "/>
        <xdr:cNvSpPr txBox="1"/>
      </xdr:nvSpPr>
      <xdr:spPr>
        <a:xfrm>
          <a:off x="2456180" y="1880362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36</xdr:row>
      <xdr:rowOff>0</xdr:rowOff>
    </xdr:from>
    <xdr:to>
      <xdr:col>5</xdr:col>
      <xdr:colOff>1196704</xdr:colOff>
      <xdr:row>36</xdr:row>
      <xdr:rowOff>71755</xdr:rowOff>
    </xdr:to>
    <xdr:sp>
      <xdr:nvSpPr>
        <xdr:cNvPr id="63" name=" "/>
        <xdr:cNvSpPr txBox="1"/>
      </xdr:nvSpPr>
      <xdr:spPr>
        <a:xfrm>
          <a:off x="2456180" y="1880362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36</xdr:row>
      <xdr:rowOff>0</xdr:rowOff>
    </xdr:from>
    <xdr:to>
      <xdr:col>5</xdr:col>
      <xdr:colOff>1113790</xdr:colOff>
      <xdr:row>36</xdr:row>
      <xdr:rowOff>51435</xdr:rowOff>
    </xdr:to>
    <xdr:sp>
      <xdr:nvSpPr>
        <xdr:cNvPr id="66" name=" "/>
        <xdr:cNvSpPr txBox="1"/>
      </xdr:nvSpPr>
      <xdr:spPr>
        <a:xfrm>
          <a:off x="2379980" y="188036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36</xdr:row>
      <xdr:rowOff>0</xdr:rowOff>
    </xdr:from>
    <xdr:to>
      <xdr:col>5</xdr:col>
      <xdr:colOff>1137920</xdr:colOff>
      <xdr:row>36</xdr:row>
      <xdr:rowOff>41275</xdr:rowOff>
    </xdr:to>
    <xdr:sp>
      <xdr:nvSpPr>
        <xdr:cNvPr id="67" name=" "/>
        <xdr:cNvSpPr txBox="1"/>
      </xdr:nvSpPr>
      <xdr:spPr>
        <a:xfrm>
          <a:off x="2379980" y="1880362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36</xdr:row>
      <xdr:rowOff>0</xdr:rowOff>
    </xdr:from>
    <xdr:to>
      <xdr:col>5</xdr:col>
      <xdr:colOff>1202427</xdr:colOff>
      <xdr:row>36</xdr:row>
      <xdr:rowOff>51435</xdr:rowOff>
    </xdr:to>
    <xdr:sp>
      <xdr:nvSpPr>
        <xdr:cNvPr id="68" name=" "/>
        <xdr:cNvSpPr txBox="1"/>
      </xdr:nvSpPr>
      <xdr:spPr>
        <a:xfrm>
          <a:off x="2462530" y="1880362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36</xdr:row>
      <xdr:rowOff>0</xdr:rowOff>
    </xdr:from>
    <xdr:to>
      <xdr:col>5</xdr:col>
      <xdr:colOff>1196703</xdr:colOff>
      <xdr:row>36</xdr:row>
      <xdr:rowOff>71755</xdr:rowOff>
    </xdr:to>
    <xdr:sp>
      <xdr:nvSpPr>
        <xdr:cNvPr id="69" name=" "/>
        <xdr:cNvSpPr txBox="1"/>
      </xdr:nvSpPr>
      <xdr:spPr>
        <a:xfrm>
          <a:off x="2462530" y="1880362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36</xdr:row>
      <xdr:rowOff>0</xdr:rowOff>
    </xdr:from>
    <xdr:to>
      <xdr:col>5</xdr:col>
      <xdr:colOff>1141730</xdr:colOff>
      <xdr:row>36</xdr:row>
      <xdr:rowOff>51435</xdr:rowOff>
    </xdr:to>
    <xdr:sp>
      <xdr:nvSpPr>
        <xdr:cNvPr id="70" name=" "/>
        <xdr:cNvSpPr txBox="1"/>
      </xdr:nvSpPr>
      <xdr:spPr>
        <a:xfrm>
          <a:off x="2379980" y="1880362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36</xdr:row>
      <xdr:rowOff>0</xdr:rowOff>
    </xdr:from>
    <xdr:to>
      <xdr:col>5</xdr:col>
      <xdr:colOff>1196705</xdr:colOff>
      <xdr:row>36</xdr:row>
      <xdr:rowOff>51435</xdr:rowOff>
    </xdr:to>
    <xdr:sp>
      <xdr:nvSpPr>
        <xdr:cNvPr id="71" name=" "/>
        <xdr:cNvSpPr txBox="1"/>
      </xdr:nvSpPr>
      <xdr:spPr>
        <a:xfrm>
          <a:off x="2456180" y="1880362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36</xdr:row>
      <xdr:rowOff>0</xdr:rowOff>
    </xdr:from>
    <xdr:to>
      <xdr:col>5</xdr:col>
      <xdr:colOff>1202429</xdr:colOff>
      <xdr:row>36</xdr:row>
      <xdr:rowOff>41275</xdr:rowOff>
    </xdr:to>
    <xdr:sp>
      <xdr:nvSpPr>
        <xdr:cNvPr id="72" name=" "/>
        <xdr:cNvSpPr txBox="1"/>
      </xdr:nvSpPr>
      <xdr:spPr>
        <a:xfrm>
          <a:off x="2456180" y="1880362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36</xdr:row>
      <xdr:rowOff>0</xdr:rowOff>
    </xdr:from>
    <xdr:to>
      <xdr:col>5</xdr:col>
      <xdr:colOff>1143635</xdr:colOff>
      <xdr:row>36</xdr:row>
      <xdr:rowOff>41275</xdr:rowOff>
    </xdr:to>
    <xdr:sp>
      <xdr:nvSpPr>
        <xdr:cNvPr id="75" name=" "/>
        <xdr:cNvSpPr txBox="1"/>
      </xdr:nvSpPr>
      <xdr:spPr>
        <a:xfrm>
          <a:off x="2379980" y="1880362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36</xdr:row>
      <xdr:rowOff>0</xdr:rowOff>
    </xdr:from>
    <xdr:to>
      <xdr:col>5</xdr:col>
      <xdr:colOff>365760</xdr:colOff>
      <xdr:row>37</xdr:row>
      <xdr:rowOff>18415</xdr:rowOff>
    </xdr:to>
    <xdr:pic>
      <xdr:nvPicPr>
        <xdr:cNvPr id="76" name="图片 626" descr="clip_image10153"/>
        <xdr:cNvPicPr>
          <a:picLocks noChangeAspect="1"/>
        </xdr:cNvPicPr>
      </xdr:nvPicPr>
      <xdr:blipFill>
        <a:blip r:embed="rId6"/>
        <a:stretch>
          <a:fillRect/>
        </a:stretch>
      </xdr:blipFill>
      <xdr:spPr>
        <a:xfrm>
          <a:off x="2727325" y="18803620"/>
          <a:ext cx="18415" cy="44704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274955</xdr:rowOff>
    </xdr:to>
    <xdr:pic>
      <xdr:nvPicPr>
        <xdr:cNvPr id="77" name="图片 626" descr="clip_image10153"/>
        <xdr:cNvPicPr>
          <a:picLocks noChangeAspect="1"/>
        </xdr:cNvPicPr>
      </xdr:nvPicPr>
      <xdr:blipFill>
        <a:blip r:embed="rId6"/>
        <a:stretch>
          <a:fillRect/>
        </a:stretch>
      </xdr:blipFill>
      <xdr:spPr>
        <a:xfrm>
          <a:off x="2727325" y="18803620"/>
          <a:ext cx="18415" cy="27495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324485</xdr:rowOff>
    </xdr:to>
    <xdr:pic>
      <xdr:nvPicPr>
        <xdr:cNvPr id="78" name="图片 626" descr="clip_image10153"/>
        <xdr:cNvPicPr>
          <a:picLocks noChangeAspect="1"/>
        </xdr:cNvPicPr>
      </xdr:nvPicPr>
      <xdr:blipFill>
        <a:blip r:embed="rId6"/>
        <a:stretch>
          <a:fillRect/>
        </a:stretch>
      </xdr:blipFill>
      <xdr:spPr>
        <a:xfrm>
          <a:off x="2727325" y="18803620"/>
          <a:ext cx="18415" cy="75311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340360</xdr:rowOff>
    </xdr:to>
    <xdr:pic>
      <xdr:nvPicPr>
        <xdr:cNvPr id="79" name="图片 626" descr="clip_image10153"/>
        <xdr:cNvPicPr>
          <a:picLocks noChangeAspect="1"/>
        </xdr:cNvPicPr>
      </xdr:nvPicPr>
      <xdr:blipFill>
        <a:blip r:embed="rId6"/>
        <a:stretch>
          <a:fillRect/>
        </a:stretch>
      </xdr:blipFill>
      <xdr:spPr>
        <a:xfrm>
          <a:off x="2727325" y="18803620"/>
          <a:ext cx="18415" cy="76898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354965</xdr:rowOff>
    </xdr:to>
    <xdr:pic>
      <xdr:nvPicPr>
        <xdr:cNvPr id="80" name="图片 626" descr="clip_image10153"/>
        <xdr:cNvPicPr>
          <a:picLocks noChangeAspect="1"/>
        </xdr:cNvPicPr>
      </xdr:nvPicPr>
      <xdr:blipFill>
        <a:blip r:embed="rId6"/>
        <a:stretch>
          <a:fillRect/>
        </a:stretch>
      </xdr:blipFill>
      <xdr:spPr>
        <a:xfrm>
          <a:off x="2727325" y="18803620"/>
          <a:ext cx="18415" cy="78359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167640</xdr:rowOff>
    </xdr:to>
    <xdr:pic>
      <xdr:nvPicPr>
        <xdr:cNvPr id="81" name="图片 626" descr="clip_image10153"/>
        <xdr:cNvPicPr>
          <a:picLocks noChangeAspect="1"/>
        </xdr:cNvPicPr>
      </xdr:nvPicPr>
      <xdr:blipFill>
        <a:blip r:embed="rId6"/>
        <a:stretch>
          <a:fillRect/>
        </a:stretch>
      </xdr:blipFill>
      <xdr:spPr>
        <a:xfrm>
          <a:off x="2727325" y="18803620"/>
          <a:ext cx="18415" cy="16764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370205</xdr:rowOff>
    </xdr:to>
    <xdr:pic>
      <xdr:nvPicPr>
        <xdr:cNvPr id="83" name="图片 626" descr="clip_image10153"/>
        <xdr:cNvPicPr>
          <a:picLocks noChangeAspect="1"/>
        </xdr:cNvPicPr>
      </xdr:nvPicPr>
      <xdr:blipFill>
        <a:blip r:embed="rId6"/>
        <a:stretch>
          <a:fillRect/>
        </a:stretch>
      </xdr:blipFill>
      <xdr:spPr>
        <a:xfrm>
          <a:off x="2727325" y="18803620"/>
          <a:ext cx="18415" cy="798830"/>
        </a:xfrm>
        <a:prstGeom prst="rect">
          <a:avLst/>
        </a:prstGeom>
        <a:noFill/>
        <a:ln w="9525">
          <a:noFill/>
        </a:ln>
      </xdr:spPr>
    </xdr:pic>
    <xdr:clientData/>
  </xdr:twoCellAnchor>
  <xdr:twoCellAnchor editAs="oneCell">
    <xdr:from>
      <xdr:col>4</xdr:col>
      <xdr:colOff>80980</xdr:colOff>
      <xdr:row>36</xdr:row>
      <xdr:rowOff>0</xdr:rowOff>
    </xdr:from>
    <xdr:to>
      <xdr:col>5</xdr:col>
      <xdr:colOff>1139825</xdr:colOff>
      <xdr:row>36</xdr:row>
      <xdr:rowOff>66040</xdr:rowOff>
    </xdr:to>
    <xdr:sp>
      <xdr:nvSpPr>
        <xdr:cNvPr id="87" name=" "/>
        <xdr:cNvSpPr txBox="1"/>
      </xdr:nvSpPr>
      <xdr:spPr>
        <a:xfrm>
          <a:off x="2379980" y="1880362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36</xdr:row>
      <xdr:rowOff>0</xdr:rowOff>
    </xdr:from>
    <xdr:to>
      <xdr:col>5</xdr:col>
      <xdr:colOff>1196704</xdr:colOff>
      <xdr:row>36</xdr:row>
      <xdr:rowOff>66040</xdr:rowOff>
    </xdr:to>
    <xdr:sp>
      <xdr:nvSpPr>
        <xdr:cNvPr id="89" name=" "/>
        <xdr:cNvSpPr txBox="1"/>
      </xdr:nvSpPr>
      <xdr:spPr>
        <a:xfrm>
          <a:off x="2456180" y="1880362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36</xdr:row>
      <xdr:rowOff>0</xdr:rowOff>
    </xdr:from>
    <xdr:to>
      <xdr:col>5</xdr:col>
      <xdr:colOff>1113790</xdr:colOff>
      <xdr:row>36</xdr:row>
      <xdr:rowOff>41275</xdr:rowOff>
    </xdr:to>
    <xdr:sp>
      <xdr:nvSpPr>
        <xdr:cNvPr id="91" name=" "/>
        <xdr:cNvSpPr txBox="1"/>
      </xdr:nvSpPr>
      <xdr:spPr>
        <a:xfrm>
          <a:off x="2379980" y="1880362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36</xdr:row>
      <xdr:rowOff>0</xdr:rowOff>
    </xdr:from>
    <xdr:to>
      <xdr:col>5</xdr:col>
      <xdr:colOff>1136015</xdr:colOff>
      <xdr:row>36</xdr:row>
      <xdr:rowOff>71755</xdr:rowOff>
    </xdr:to>
    <xdr:sp>
      <xdr:nvSpPr>
        <xdr:cNvPr id="92" name=" "/>
        <xdr:cNvSpPr txBox="1"/>
      </xdr:nvSpPr>
      <xdr:spPr>
        <a:xfrm>
          <a:off x="2379980" y="1880362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36</xdr:row>
      <xdr:rowOff>0</xdr:rowOff>
    </xdr:from>
    <xdr:to>
      <xdr:col>5</xdr:col>
      <xdr:colOff>1202425</xdr:colOff>
      <xdr:row>36</xdr:row>
      <xdr:rowOff>41275</xdr:rowOff>
    </xdr:to>
    <xdr:sp>
      <xdr:nvSpPr>
        <xdr:cNvPr id="93" name=" "/>
        <xdr:cNvSpPr txBox="1"/>
      </xdr:nvSpPr>
      <xdr:spPr>
        <a:xfrm>
          <a:off x="2462530" y="1880362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36</xdr:row>
      <xdr:rowOff>0</xdr:rowOff>
    </xdr:from>
    <xdr:to>
      <xdr:col>5</xdr:col>
      <xdr:colOff>106045</xdr:colOff>
      <xdr:row>36</xdr:row>
      <xdr:rowOff>264795</xdr:rowOff>
    </xdr:to>
    <xdr:pic>
      <xdr:nvPicPr>
        <xdr:cNvPr id="95" name="Picture 321" descr="clip_image5566"/>
        <xdr:cNvPicPr>
          <a:picLocks noChangeAspect="1"/>
        </xdr:cNvPicPr>
      </xdr:nvPicPr>
      <xdr:blipFill>
        <a:blip r:embed="rId1"/>
        <a:stretch>
          <a:fillRect/>
        </a:stretch>
      </xdr:blipFill>
      <xdr:spPr>
        <a:xfrm>
          <a:off x="2379980" y="18803620"/>
          <a:ext cx="106045" cy="26479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208915</xdr:rowOff>
    </xdr:to>
    <xdr:pic>
      <xdr:nvPicPr>
        <xdr:cNvPr id="96" name="Picture 96" descr="clip_image83"/>
        <xdr:cNvPicPr>
          <a:picLocks noChangeAspect="1"/>
        </xdr:cNvPicPr>
      </xdr:nvPicPr>
      <xdr:blipFill>
        <a:blip r:embed="rId4"/>
        <a:stretch>
          <a:fillRect/>
        </a:stretch>
      </xdr:blipFill>
      <xdr:spPr>
        <a:xfrm>
          <a:off x="2379980" y="18803620"/>
          <a:ext cx="52705" cy="20891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183515</xdr:rowOff>
    </xdr:to>
    <xdr:pic>
      <xdr:nvPicPr>
        <xdr:cNvPr id="112" name="图片 626" descr="clip_image10153"/>
        <xdr:cNvPicPr>
          <a:picLocks noChangeAspect="1"/>
        </xdr:cNvPicPr>
      </xdr:nvPicPr>
      <xdr:blipFill>
        <a:blip r:embed="rId6"/>
        <a:stretch>
          <a:fillRect/>
        </a:stretch>
      </xdr:blipFill>
      <xdr:spPr>
        <a:xfrm>
          <a:off x="2727325" y="18803620"/>
          <a:ext cx="18415" cy="183515"/>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198755</xdr:rowOff>
    </xdr:to>
    <xdr:pic>
      <xdr:nvPicPr>
        <xdr:cNvPr id="116" name="Picture 96" descr="clip_image83"/>
        <xdr:cNvPicPr>
          <a:picLocks noChangeAspect="1"/>
        </xdr:cNvPicPr>
      </xdr:nvPicPr>
      <xdr:blipFill>
        <a:blip r:embed="rId4"/>
        <a:stretch>
          <a:fillRect/>
        </a:stretch>
      </xdr:blipFill>
      <xdr:spPr>
        <a:xfrm>
          <a:off x="2379980" y="18803620"/>
          <a:ext cx="59055" cy="198755"/>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183515</xdr:rowOff>
    </xdr:to>
    <xdr:pic>
      <xdr:nvPicPr>
        <xdr:cNvPr id="117" name="Picture 96" descr="clip_image83"/>
        <xdr:cNvPicPr>
          <a:picLocks noChangeAspect="1"/>
        </xdr:cNvPicPr>
      </xdr:nvPicPr>
      <xdr:blipFill>
        <a:blip r:embed="rId4"/>
        <a:stretch>
          <a:fillRect/>
        </a:stretch>
      </xdr:blipFill>
      <xdr:spPr>
        <a:xfrm>
          <a:off x="2379980" y="18803620"/>
          <a:ext cx="59055" cy="183515"/>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208915</xdr:rowOff>
    </xdr:to>
    <xdr:pic>
      <xdr:nvPicPr>
        <xdr:cNvPr id="118" name="Picture 96" descr="clip_image83"/>
        <xdr:cNvPicPr>
          <a:picLocks noChangeAspect="1"/>
        </xdr:cNvPicPr>
      </xdr:nvPicPr>
      <xdr:blipFill>
        <a:blip r:embed="rId4"/>
        <a:stretch>
          <a:fillRect/>
        </a:stretch>
      </xdr:blipFill>
      <xdr:spPr>
        <a:xfrm>
          <a:off x="2379980" y="18803620"/>
          <a:ext cx="59055" cy="208915"/>
        </a:xfrm>
        <a:prstGeom prst="rect">
          <a:avLst/>
        </a:prstGeom>
        <a:noFill/>
        <a:ln w="9525">
          <a:noFill/>
        </a:ln>
      </xdr:spPr>
    </xdr:pic>
    <xdr:clientData/>
  </xdr:twoCellAnchor>
  <xdr:twoCellAnchor editAs="oneCell">
    <xdr:from>
      <xdr:col>5</xdr:col>
      <xdr:colOff>0</xdr:colOff>
      <xdr:row>36</xdr:row>
      <xdr:rowOff>0</xdr:rowOff>
    </xdr:from>
    <xdr:to>
      <xdr:col>5</xdr:col>
      <xdr:colOff>1490345</xdr:colOff>
      <xdr:row>36</xdr:row>
      <xdr:rowOff>14605</xdr:rowOff>
    </xdr:to>
    <xdr:pic>
      <xdr:nvPicPr>
        <xdr:cNvPr id="119" name="图片 15712"/>
        <xdr:cNvPicPr/>
      </xdr:nvPicPr>
      <xdr:blipFill>
        <a:blip r:embed="rId2"/>
        <a:stretch>
          <a:fillRect/>
        </a:stretch>
      </xdr:blipFill>
      <xdr:spPr>
        <a:xfrm>
          <a:off x="2379980" y="18803620"/>
          <a:ext cx="1490345" cy="14605"/>
        </a:xfrm>
        <a:prstGeom prst="rect">
          <a:avLst/>
        </a:prstGeom>
        <a:noFill/>
        <a:ln w="9525">
          <a:noFill/>
        </a:ln>
      </xdr:spPr>
    </xdr:pic>
    <xdr:clientData/>
  </xdr:twoCellAnchor>
  <xdr:twoCellAnchor editAs="oneCell">
    <xdr:from>
      <xdr:col>5</xdr:col>
      <xdr:colOff>82916</xdr:colOff>
      <xdr:row>36</xdr:row>
      <xdr:rowOff>0</xdr:rowOff>
    </xdr:from>
    <xdr:to>
      <xdr:col>5</xdr:col>
      <xdr:colOff>1202421</xdr:colOff>
      <xdr:row>36</xdr:row>
      <xdr:rowOff>71755</xdr:rowOff>
    </xdr:to>
    <xdr:sp>
      <xdr:nvSpPr>
        <xdr:cNvPr id="121" name=" "/>
        <xdr:cNvSpPr txBox="1"/>
      </xdr:nvSpPr>
      <xdr:spPr>
        <a:xfrm>
          <a:off x="2462530" y="1880362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36</xdr:row>
      <xdr:rowOff>0</xdr:rowOff>
    </xdr:from>
    <xdr:to>
      <xdr:col>5</xdr:col>
      <xdr:colOff>70485</xdr:colOff>
      <xdr:row>36</xdr:row>
      <xdr:rowOff>25400</xdr:rowOff>
    </xdr:to>
    <xdr:pic>
      <xdr:nvPicPr>
        <xdr:cNvPr id="122" name="Picture 2" descr="image1"/>
        <xdr:cNvPicPr>
          <a:picLocks noChangeAspect="1"/>
        </xdr:cNvPicPr>
      </xdr:nvPicPr>
      <xdr:blipFill>
        <a:blip r:embed="rId3"/>
        <a:stretch>
          <a:fillRect/>
        </a:stretch>
      </xdr:blipFill>
      <xdr:spPr>
        <a:xfrm>
          <a:off x="2379980" y="18803620"/>
          <a:ext cx="70485" cy="25400"/>
        </a:xfrm>
        <a:prstGeom prst="rect">
          <a:avLst/>
        </a:prstGeom>
        <a:noFill/>
        <a:ln w="9525">
          <a:noFill/>
        </a:ln>
      </xdr:spPr>
    </xdr:pic>
    <xdr:clientData/>
  </xdr:twoCellAnchor>
  <xdr:twoCellAnchor editAs="oneCell">
    <xdr:from>
      <xdr:col>5</xdr:col>
      <xdr:colOff>0</xdr:colOff>
      <xdr:row>36</xdr:row>
      <xdr:rowOff>0</xdr:rowOff>
    </xdr:from>
    <xdr:to>
      <xdr:col>5</xdr:col>
      <xdr:colOff>76200</xdr:colOff>
      <xdr:row>36</xdr:row>
      <xdr:rowOff>25400</xdr:rowOff>
    </xdr:to>
    <xdr:pic>
      <xdr:nvPicPr>
        <xdr:cNvPr id="123" name="图片 1" descr="image1"/>
        <xdr:cNvPicPr>
          <a:picLocks noChangeAspect="1"/>
        </xdr:cNvPicPr>
      </xdr:nvPicPr>
      <xdr:blipFill>
        <a:blip r:embed="rId3"/>
        <a:stretch>
          <a:fillRect/>
        </a:stretch>
      </xdr:blipFill>
      <xdr:spPr>
        <a:xfrm>
          <a:off x="2379980" y="18803620"/>
          <a:ext cx="76200" cy="25400"/>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167640</xdr:rowOff>
    </xdr:to>
    <xdr:pic>
      <xdr:nvPicPr>
        <xdr:cNvPr id="125" name="Picture 96" descr="clip_image83"/>
        <xdr:cNvPicPr>
          <a:picLocks noChangeAspect="1"/>
        </xdr:cNvPicPr>
      </xdr:nvPicPr>
      <xdr:blipFill>
        <a:blip r:embed="rId4"/>
        <a:stretch>
          <a:fillRect/>
        </a:stretch>
      </xdr:blipFill>
      <xdr:spPr>
        <a:xfrm>
          <a:off x="2379980" y="18803620"/>
          <a:ext cx="52705" cy="167640"/>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167640</xdr:rowOff>
    </xdr:to>
    <xdr:pic>
      <xdr:nvPicPr>
        <xdr:cNvPr id="127" name="Picture 96" descr="clip_image83"/>
        <xdr:cNvPicPr>
          <a:picLocks noChangeAspect="1"/>
        </xdr:cNvPicPr>
      </xdr:nvPicPr>
      <xdr:blipFill>
        <a:blip r:embed="rId4"/>
        <a:stretch>
          <a:fillRect/>
        </a:stretch>
      </xdr:blipFill>
      <xdr:spPr>
        <a:xfrm>
          <a:off x="2379980" y="18803620"/>
          <a:ext cx="59055" cy="167640"/>
        </a:xfrm>
        <a:prstGeom prst="rect">
          <a:avLst/>
        </a:prstGeom>
        <a:noFill/>
        <a:ln w="9525">
          <a:noFill/>
        </a:ln>
      </xdr:spPr>
    </xdr:pic>
    <xdr:clientData/>
  </xdr:twoCellAnchor>
  <xdr:twoCellAnchor editAs="oneCell">
    <xdr:from>
      <xdr:col>5</xdr:col>
      <xdr:colOff>82913</xdr:colOff>
      <xdr:row>36</xdr:row>
      <xdr:rowOff>0</xdr:rowOff>
    </xdr:from>
    <xdr:to>
      <xdr:col>5</xdr:col>
      <xdr:colOff>1196703</xdr:colOff>
      <xdr:row>36</xdr:row>
      <xdr:rowOff>66040</xdr:rowOff>
    </xdr:to>
    <xdr:sp>
      <xdr:nvSpPr>
        <xdr:cNvPr id="128" name=" "/>
        <xdr:cNvSpPr txBox="1"/>
      </xdr:nvSpPr>
      <xdr:spPr>
        <a:xfrm>
          <a:off x="2462530" y="1880362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36</xdr:row>
      <xdr:rowOff>0</xdr:rowOff>
    </xdr:from>
    <xdr:to>
      <xdr:col>5</xdr:col>
      <xdr:colOff>1196704</xdr:colOff>
      <xdr:row>36</xdr:row>
      <xdr:rowOff>51435</xdr:rowOff>
    </xdr:to>
    <xdr:sp>
      <xdr:nvSpPr>
        <xdr:cNvPr id="129" name=" "/>
        <xdr:cNvSpPr txBox="1"/>
      </xdr:nvSpPr>
      <xdr:spPr>
        <a:xfrm>
          <a:off x="2462530" y="188036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36</xdr:row>
      <xdr:rowOff>0</xdr:rowOff>
    </xdr:from>
    <xdr:to>
      <xdr:col>5</xdr:col>
      <xdr:colOff>99695</xdr:colOff>
      <xdr:row>36</xdr:row>
      <xdr:rowOff>51435</xdr:rowOff>
    </xdr:to>
    <xdr:pic>
      <xdr:nvPicPr>
        <xdr:cNvPr id="132" name="图片 11" hidden="1"/>
        <xdr:cNvPicPr>
          <a:picLocks noChangeAspect="1"/>
        </xdr:cNvPicPr>
      </xdr:nvPicPr>
      <xdr:blipFill>
        <a:blip r:embed="rId5"/>
        <a:stretch>
          <a:fillRect/>
        </a:stretch>
      </xdr:blipFill>
      <xdr:spPr>
        <a:xfrm>
          <a:off x="2379980" y="18803620"/>
          <a:ext cx="99695" cy="51435"/>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51435</xdr:rowOff>
    </xdr:to>
    <xdr:pic>
      <xdr:nvPicPr>
        <xdr:cNvPr id="134" name="图片 11" hidden="1"/>
        <xdr:cNvPicPr>
          <a:picLocks noChangeAspect="1"/>
        </xdr:cNvPicPr>
      </xdr:nvPicPr>
      <xdr:blipFill>
        <a:blip r:embed="rId5"/>
        <a:stretch>
          <a:fillRect/>
        </a:stretch>
      </xdr:blipFill>
      <xdr:spPr>
        <a:xfrm>
          <a:off x="2379980" y="18803620"/>
          <a:ext cx="106045" cy="5143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33655</xdr:rowOff>
    </xdr:to>
    <xdr:pic>
      <xdr:nvPicPr>
        <xdr:cNvPr id="139" name="图片 626" descr="clip_image10153"/>
        <xdr:cNvPicPr>
          <a:picLocks noChangeAspect="1"/>
        </xdr:cNvPicPr>
      </xdr:nvPicPr>
      <xdr:blipFill>
        <a:blip r:embed="rId6"/>
        <a:stretch>
          <a:fillRect/>
        </a:stretch>
      </xdr:blipFill>
      <xdr:spPr>
        <a:xfrm>
          <a:off x="2727325" y="18803620"/>
          <a:ext cx="18415" cy="462280"/>
        </a:xfrm>
        <a:prstGeom prst="rect">
          <a:avLst/>
        </a:prstGeom>
        <a:noFill/>
        <a:ln w="9525">
          <a:noFill/>
        </a:ln>
      </xdr:spPr>
    </xdr:pic>
    <xdr:clientData/>
  </xdr:twoCellAnchor>
  <xdr:twoCellAnchor editAs="oneCell">
    <xdr:from>
      <xdr:col>6</xdr:col>
      <xdr:colOff>0</xdr:colOff>
      <xdr:row>36</xdr:row>
      <xdr:rowOff>0</xdr:rowOff>
    </xdr:from>
    <xdr:to>
      <xdr:col>8</xdr:col>
      <xdr:colOff>634365</xdr:colOff>
      <xdr:row>36</xdr:row>
      <xdr:rowOff>14605</xdr:rowOff>
    </xdr:to>
    <xdr:pic>
      <xdr:nvPicPr>
        <xdr:cNvPr id="146" name="图片 15712"/>
        <xdr:cNvPicPr/>
      </xdr:nvPicPr>
      <xdr:blipFill>
        <a:blip r:embed="rId2"/>
        <a:stretch>
          <a:fillRect/>
        </a:stretch>
      </xdr:blipFill>
      <xdr:spPr>
        <a:xfrm>
          <a:off x="5264785" y="18803620"/>
          <a:ext cx="1494155" cy="14605"/>
        </a:xfrm>
        <a:prstGeom prst="rect">
          <a:avLst/>
        </a:prstGeom>
        <a:noFill/>
        <a:ln w="9525">
          <a:noFill/>
        </a:ln>
      </xdr:spPr>
    </xdr:pic>
    <xdr:clientData/>
  </xdr:twoCellAnchor>
  <xdr:twoCellAnchor editAs="oneCell">
    <xdr:from>
      <xdr:col>2</xdr:col>
      <xdr:colOff>774065</xdr:colOff>
      <xdr:row>36</xdr:row>
      <xdr:rowOff>0</xdr:rowOff>
    </xdr:from>
    <xdr:to>
      <xdr:col>2</xdr:col>
      <xdr:colOff>848995</xdr:colOff>
      <xdr:row>36</xdr:row>
      <xdr:rowOff>276225</xdr:rowOff>
    </xdr:to>
    <xdr:pic>
      <xdr:nvPicPr>
        <xdr:cNvPr id="150" name="Picture 321" descr="clip_image5566"/>
        <xdr:cNvPicPr>
          <a:picLocks noChangeAspect="1"/>
        </xdr:cNvPicPr>
      </xdr:nvPicPr>
      <xdr:blipFill>
        <a:blip r:embed="rId1"/>
        <a:stretch>
          <a:fillRect/>
        </a:stretch>
      </xdr:blipFill>
      <xdr:spPr>
        <a:xfrm>
          <a:off x="1261110" y="18803620"/>
          <a:ext cx="74930" cy="276225"/>
        </a:xfrm>
        <a:prstGeom prst="rect">
          <a:avLst/>
        </a:prstGeom>
        <a:noFill/>
        <a:ln w="9525">
          <a:noFill/>
        </a:ln>
      </xdr:spPr>
    </xdr:pic>
    <xdr:clientData/>
  </xdr:twoCellAnchor>
  <xdr:twoCellAnchor editAs="oneCell">
    <xdr:from>
      <xdr:col>2</xdr:col>
      <xdr:colOff>774065</xdr:colOff>
      <xdr:row>36</xdr:row>
      <xdr:rowOff>0</xdr:rowOff>
    </xdr:from>
    <xdr:to>
      <xdr:col>2</xdr:col>
      <xdr:colOff>848995</xdr:colOff>
      <xdr:row>36</xdr:row>
      <xdr:rowOff>266065</xdr:rowOff>
    </xdr:to>
    <xdr:pic>
      <xdr:nvPicPr>
        <xdr:cNvPr id="171" name="Picture 321" descr="clip_image5566"/>
        <xdr:cNvPicPr>
          <a:picLocks noChangeAspect="1"/>
        </xdr:cNvPicPr>
      </xdr:nvPicPr>
      <xdr:blipFill>
        <a:blip r:embed="rId1"/>
        <a:stretch>
          <a:fillRect/>
        </a:stretch>
      </xdr:blipFill>
      <xdr:spPr>
        <a:xfrm>
          <a:off x="1261110" y="18803620"/>
          <a:ext cx="74930" cy="26606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199390</xdr:rowOff>
    </xdr:to>
    <xdr:pic>
      <xdr:nvPicPr>
        <xdr:cNvPr id="192" name="Picture 96" descr="clip_image83"/>
        <xdr:cNvPicPr>
          <a:picLocks noChangeAspect="1"/>
        </xdr:cNvPicPr>
      </xdr:nvPicPr>
      <xdr:blipFill>
        <a:blip r:embed="rId4"/>
        <a:stretch>
          <a:fillRect/>
        </a:stretch>
      </xdr:blipFill>
      <xdr:spPr>
        <a:xfrm>
          <a:off x="2379980" y="18803620"/>
          <a:ext cx="52705" cy="199390"/>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276225</xdr:rowOff>
    </xdr:to>
    <xdr:pic>
      <xdr:nvPicPr>
        <xdr:cNvPr id="196" name="Picture 321" descr="clip_image5566"/>
        <xdr:cNvPicPr>
          <a:picLocks noChangeAspect="1"/>
        </xdr:cNvPicPr>
      </xdr:nvPicPr>
      <xdr:blipFill>
        <a:blip r:embed="rId1"/>
        <a:stretch>
          <a:fillRect/>
        </a:stretch>
      </xdr:blipFill>
      <xdr:spPr>
        <a:xfrm>
          <a:off x="2379980" y="18803620"/>
          <a:ext cx="106045" cy="27622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17780</xdr:rowOff>
    </xdr:to>
    <xdr:pic>
      <xdr:nvPicPr>
        <xdr:cNvPr id="224" name="图片 626" descr="clip_image10153"/>
        <xdr:cNvPicPr>
          <a:picLocks noChangeAspect="1"/>
        </xdr:cNvPicPr>
      </xdr:nvPicPr>
      <xdr:blipFill>
        <a:blip r:embed="rId6"/>
        <a:stretch>
          <a:fillRect/>
        </a:stretch>
      </xdr:blipFill>
      <xdr:spPr>
        <a:xfrm>
          <a:off x="2727325" y="18803620"/>
          <a:ext cx="18415" cy="44640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276225</xdr:rowOff>
    </xdr:to>
    <xdr:pic>
      <xdr:nvPicPr>
        <xdr:cNvPr id="225" name="图片 626" descr="clip_image10153"/>
        <xdr:cNvPicPr>
          <a:picLocks noChangeAspect="1"/>
        </xdr:cNvPicPr>
      </xdr:nvPicPr>
      <xdr:blipFill>
        <a:blip r:embed="rId6"/>
        <a:stretch>
          <a:fillRect/>
        </a:stretch>
      </xdr:blipFill>
      <xdr:spPr>
        <a:xfrm>
          <a:off x="2727325" y="18803620"/>
          <a:ext cx="18415" cy="27622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339090</xdr:rowOff>
    </xdr:to>
    <xdr:pic>
      <xdr:nvPicPr>
        <xdr:cNvPr id="227" name="图片 626" descr="clip_image10153"/>
        <xdr:cNvPicPr>
          <a:picLocks noChangeAspect="1"/>
        </xdr:cNvPicPr>
      </xdr:nvPicPr>
      <xdr:blipFill>
        <a:blip r:embed="rId6"/>
        <a:stretch>
          <a:fillRect/>
        </a:stretch>
      </xdr:blipFill>
      <xdr:spPr>
        <a:xfrm>
          <a:off x="2727325" y="18803620"/>
          <a:ext cx="18415" cy="76771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168910</xdr:rowOff>
    </xdr:to>
    <xdr:pic>
      <xdr:nvPicPr>
        <xdr:cNvPr id="229" name="图片 626" descr="clip_image10153"/>
        <xdr:cNvPicPr>
          <a:picLocks noChangeAspect="1"/>
        </xdr:cNvPicPr>
      </xdr:nvPicPr>
      <xdr:blipFill>
        <a:blip r:embed="rId6"/>
        <a:stretch>
          <a:fillRect/>
        </a:stretch>
      </xdr:blipFill>
      <xdr:spPr>
        <a:xfrm>
          <a:off x="2727325" y="18803620"/>
          <a:ext cx="18415" cy="16891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371475</xdr:rowOff>
    </xdr:to>
    <xdr:pic>
      <xdr:nvPicPr>
        <xdr:cNvPr id="231" name="图片 626" descr="clip_image10153"/>
        <xdr:cNvPicPr>
          <a:picLocks noChangeAspect="1"/>
        </xdr:cNvPicPr>
      </xdr:nvPicPr>
      <xdr:blipFill>
        <a:blip r:embed="rId6"/>
        <a:stretch>
          <a:fillRect/>
        </a:stretch>
      </xdr:blipFill>
      <xdr:spPr>
        <a:xfrm>
          <a:off x="2727325" y="18803620"/>
          <a:ext cx="18415" cy="800100"/>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266065</xdr:rowOff>
    </xdr:to>
    <xdr:pic>
      <xdr:nvPicPr>
        <xdr:cNvPr id="243" name="Picture 321" descr="clip_image5566"/>
        <xdr:cNvPicPr>
          <a:picLocks noChangeAspect="1"/>
        </xdr:cNvPicPr>
      </xdr:nvPicPr>
      <xdr:blipFill>
        <a:blip r:embed="rId1"/>
        <a:stretch>
          <a:fillRect/>
        </a:stretch>
      </xdr:blipFill>
      <xdr:spPr>
        <a:xfrm>
          <a:off x="2379980" y="18803620"/>
          <a:ext cx="106045" cy="26606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210185</xdr:rowOff>
    </xdr:to>
    <xdr:pic>
      <xdr:nvPicPr>
        <xdr:cNvPr id="244" name="Picture 96" descr="clip_image83"/>
        <xdr:cNvPicPr>
          <a:picLocks noChangeAspect="1"/>
        </xdr:cNvPicPr>
      </xdr:nvPicPr>
      <xdr:blipFill>
        <a:blip r:embed="rId4"/>
        <a:stretch>
          <a:fillRect/>
        </a:stretch>
      </xdr:blipFill>
      <xdr:spPr>
        <a:xfrm>
          <a:off x="2379980" y="18803620"/>
          <a:ext cx="52705" cy="210185"/>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199390</xdr:rowOff>
    </xdr:to>
    <xdr:pic>
      <xdr:nvPicPr>
        <xdr:cNvPr id="264" name="Picture 96" descr="clip_image83"/>
        <xdr:cNvPicPr>
          <a:picLocks noChangeAspect="1"/>
        </xdr:cNvPicPr>
      </xdr:nvPicPr>
      <xdr:blipFill>
        <a:blip r:embed="rId4"/>
        <a:stretch>
          <a:fillRect/>
        </a:stretch>
      </xdr:blipFill>
      <xdr:spPr>
        <a:xfrm>
          <a:off x="2379980" y="18803620"/>
          <a:ext cx="59055" cy="199390"/>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210185</xdr:rowOff>
    </xdr:to>
    <xdr:pic>
      <xdr:nvPicPr>
        <xdr:cNvPr id="266" name="Picture 96" descr="clip_image83"/>
        <xdr:cNvPicPr>
          <a:picLocks noChangeAspect="1"/>
        </xdr:cNvPicPr>
      </xdr:nvPicPr>
      <xdr:blipFill>
        <a:blip r:embed="rId4"/>
        <a:stretch>
          <a:fillRect/>
        </a:stretch>
      </xdr:blipFill>
      <xdr:spPr>
        <a:xfrm>
          <a:off x="2379980" y="18803620"/>
          <a:ext cx="59055" cy="21018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168910</xdr:rowOff>
    </xdr:to>
    <xdr:pic>
      <xdr:nvPicPr>
        <xdr:cNvPr id="273" name="Picture 96" descr="clip_image83"/>
        <xdr:cNvPicPr>
          <a:picLocks noChangeAspect="1"/>
        </xdr:cNvPicPr>
      </xdr:nvPicPr>
      <xdr:blipFill>
        <a:blip r:embed="rId4"/>
        <a:stretch>
          <a:fillRect/>
        </a:stretch>
      </xdr:blipFill>
      <xdr:spPr>
        <a:xfrm>
          <a:off x="2379980" y="18803620"/>
          <a:ext cx="52705" cy="168910"/>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168910</xdr:rowOff>
    </xdr:to>
    <xdr:pic>
      <xdr:nvPicPr>
        <xdr:cNvPr id="275" name="Picture 96" descr="clip_image83"/>
        <xdr:cNvPicPr>
          <a:picLocks noChangeAspect="1"/>
        </xdr:cNvPicPr>
      </xdr:nvPicPr>
      <xdr:blipFill>
        <a:blip r:embed="rId4"/>
        <a:stretch>
          <a:fillRect/>
        </a:stretch>
      </xdr:blipFill>
      <xdr:spPr>
        <a:xfrm>
          <a:off x="2379980" y="18803620"/>
          <a:ext cx="59055" cy="168910"/>
        </a:xfrm>
        <a:prstGeom prst="rect">
          <a:avLst/>
        </a:prstGeom>
        <a:noFill/>
        <a:ln w="9525">
          <a:noFill/>
        </a:ln>
      </xdr:spPr>
    </xdr:pic>
    <xdr:clientData/>
  </xdr:twoCellAnchor>
  <xdr:twoCellAnchor editAs="oneCell">
    <xdr:from>
      <xdr:col>2</xdr:col>
      <xdr:colOff>683260</xdr:colOff>
      <xdr:row>285</xdr:row>
      <xdr:rowOff>0</xdr:rowOff>
    </xdr:from>
    <xdr:to>
      <xdr:col>2</xdr:col>
      <xdr:colOff>852805</xdr:colOff>
      <xdr:row>286</xdr:row>
      <xdr:rowOff>273050</xdr:rowOff>
    </xdr:to>
    <xdr:pic>
      <xdr:nvPicPr>
        <xdr:cNvPr id="446" name="Text Box 659"/>
        <xdr:cNvPicPr/>
      </xdr:nvPicPr>
      <xdr:blipFill>
        <a:blip r:embed="rId7"/>
        <a:stretch>
          <a:fillRect/>
        </a:stretch>
      </xdr:blipFill>
      <xdr:spPr>
        <a:xfrm>
          <a:off x="1170305" y="193130170"/>
          <a:ext cx="169545" cy="844550"/>
        </a:xfrm>
        <a:prstGeom prst="rect">
          <a:avLst/>
        </a:prstGeom>
        <a:noFill/>
        <a:ln w="9525">
          <a:noFill/>
        </a:ln>
      </xdr:spPr>
    </xdr:pic>
    <xdr:clientData/>
  </xdr:twoCellAnchor>
  <xdr:twoCellAnchor editAs="oneCell">
    <xdr:from>
      <xdr:col>2</xdr:col>
      <xdr:colOff>683260</xdr:colOff>
      <xdr:row>285</xdr:row>
      <xdr:rowOff>0</xdr:rowOff>
    </xdr:from>
    <xdr:to>
      <xdr:col>2</xdr:col>
      <xdr:colOff>852805</xdr:colOff>
      <xdr:row>286</xdr:row>
      <xdr:rowOff>218440</xdr:rowOff>
    </xdr:to>
    <xdr:pic>
      <xdr:nvPicPr>
        <xdr:cNvPr id="447" name="Text Box 659"/>
        <xdr:cNvPicPr/>
      </xdr:nvPicPr>
      <xdr:blipFill>
        <a:blip r:embed="rId7"/>
        <a:stretch>
          <a:fillRect/>
        </a:stretch>
      </xdr:blipFill>
      <xdr:spPr>
        <a:xfrm>
          <a:off x="1170305" y="193130170"/>
          <a:ext cx="169545" cy="789940"/>
        </a:xfrm>
        <a:prstGeom prst="rect">
          <a:avLst/>
        </a:prstGeom>
        <a:noFill/>
        <a:ln w="9525">
          <a:noFill/>
        </a:ln>
      </xdr:spPr>
    </xdr:pic>
    <xdr:clientData/>
  </xdr:twoCellAnchor>
  <xdr:twoCellAnchor editAs="oneCell">
    <xdr:from>
      <xdr:col>2</xdr:col>
      <xdr:colOff>687705</xdr:colOff>
      <xdr:row>285</xdr:row>
      <xdr:rowOff>0</xdr:rowOff>
    </xdr:from>
    <xdr:to>
      <xdr:col>2</xdr:col>
      <xdr:colOff>852805</xdr:colOff>
      <xdr:row>286</xdr:row>
      <xdr:rowOff>233045</xdr:rowOff>
    </xdr:to>
    <xdr:pic>
      <xdr:nvPicPr>
        <xdr:cNvPr id="448" name="Text Box 659"/>
        <xdr:cNvPicPr/>
      </xdr:nvPicPr>
      <xdr:blipFill>
        <a:blip r:embed="rId7"/>
        <a:stretch>
          <a:fillRect/>
        </a:stretch>
      </xdr:blipFill>
      <xdr:spPr>
        <a:xfrm>
          <a:off x="1174750" y="193130170"/>
          <a:ext cx="165100" cy="804545"/>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273050</xdr:rowOff>
    </xdr:to>
    <xdr:pic>
      <xdr:nvPicPr>
        <xdr:cNvPr id="450" name="Text Box 659"/>
        <xdr:cNvPicPr/>
      </xdr:nvPicPr>
      <xdr:blipFill>
        <a:blip r:embed="rId7"/>
        <a:stretch>
          <a:fillRect/>
        </a:stretch>
      </xdr:blipFill>
      <xdr:spPr>
        <a:xfrm>
          <a:off x="1170305" y="194130295"/>
          <a:ext cx="169545" cy="701675"/>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218440</xdr:rowOff>
    </xdr:to>
    <xdr:pic>
      <xdr:nvPicPr>
        <xdr:cNvPr id="451" name="Text Box 659"/>
        <xdr:cNvPicPr/>
      </xdr:nvPicPr>
      <xdr:blipFill>
        <a:blip r:embed="rId7"/>
        <a:stretch>
          <a:fillRect/>
        </a:stretch>
      </xdr:blipFill>
      <xdr:spPr>
        <a:xfrm>
          <a:off x="1170305" y="194130295"/>
          <a:ext cx="169545" cy="647065"/>
        </a:xfrm>
        <a:prstGeom prst="rect">
          <a:avLst/>
        </a:prstGeom>
        <a:noFill/>
        <a:ln w="9525">
          <a:noFill/>
        </a:ln>
      </xdr:spPr>
    </xdr:pic>
    <xdr:clientData/>
  </xdr:twoCellAnchor>
  <xdr:twoCellAnchor editAs="oneCell">
    <xdr:from>
      <xdr:col>2</xdr:col>
      <xdr:colOff>687705</xdr:colOff>
      <xdr:row>287</xdr:row>
      <xdr:rowOff>0</xdr:rowOff>
    </xdr:from>
    <xdr:to>
      <xdr:col>2</xdr:col>
      <xdr:colOff>852805</xdr:colOff>
      <xdr:row>288</xdr:row>
      <xdr:rowOff>233045</xdr:rowOff>
    </xdr:to>
    <xdr:pic>
      <xdr:nvPicPr>
        <xdr:cNvPr id="452" name="Text Box 659"/>
        <xdr:cNvPicPr/>
      </xdr:nvPicPr>
      <xdr:blipFill>
        <a:blip r:embed="rId7"/>
        <a:stretch>
          <a:fillRect/>
        </a:stretch>
      </xdr:blipFill>
      <xdr:spPr>
        <a:xfrm>
          <a:off x="1174750" y="194130295"/>
          <a:ext cx="165100" cy="661670"/>
        </a:xfrm>
        <a:prstGeom prst="rect">
          <a:avLst/>
        </a:prstGeom>
        <a:noFill/>
        <a:ln w="9525">
          <a:noFill/>
        </a:ln>
      </xdr:spPr>
    </xdr:pic>
    <xdr:clientData/>
  </xdr:twoCellAnchor>
  <xdr:twoCellAnchor editAs="oneCell">
    <xdr:from>
      <xdr:col>2</xdr:col>
      <xdr:colOff>687705</xdr:colOff>
      <xdr:row>287</xdr:row>
      <xdr:rowOff>0</xdr:rowOff>
    </xdr:from>
    <xdr:to>
      <xdr:col>2</xdr:col>
      <xdr:colOff>857885</xdr:colOff>
      <xdr:row>288</xdr:row>
      <xdr:rowOff>306705</xdr:rowOff>
    </xdr:to>
    <xdr:pic>
      <xdr:nvPicPr>
        <xdr:cNvPr id="453" name="Text Box 659"/>
        <xdr:cNvPicPr/>
      </xdr:nvPicPr>
      <xdr:blipFill>
        <a:blip r:embed="rId7"/>
        <a:stretch>
          <a:fillRect/>
        </a:stretch>
      </xdr:blipFill>
      <xdr:spPr>
        <a:xfrm>
          <a:off x="1174750" y="194130295"/>
          <a:ext cx="170180" cy="735330"/>
        </a:xfrm>
        <a:prstGeom prst="rect">
          <a:avLst/>
        </a:prstGeom>
        <a:noFill/>
        <a:ln w="9525">
          <a:noFill/>
        </a:ln>
      </xdr:spPr>
    </xdr:pic>
    <xdr:clientData/>
  </xdr:twoCellAnchor>
  <xdr:twoCellAnchor editAs="oneCell">
    <xdr:from>
      <xdr:col>2</xdr:col>
      <xdr:colOff>687705</xdr:colOff>
      <xdr:row>287</xdr:row>
      <xdr:rowOff>0</xdr:rowOff>
    </xdr:from>
    <xdr:to>
      <xdr:col>2</xdr:col>
      <xdr:colOff>857885</xdr:colOff>
      <xdr:row>288</xdr:row>
      <xdr:rowOff>516890</xdr:rowOff>
    </xdr:to>
    <xdr:pic>
      <xdr:nvPicPr>
        <xdr:cNvPr id="454" name="Text Box 659"/>
        <xdr:cNvPicPr/>
      </xdr:nvPicPr>
      <xdr:blipFill>
        <a:blip r:embed="rId7"/>
        <a:stretch>
          <a:fillRect/>
        </a:stretch>
      </xdr:blipFill>
      <xdr:spPr>
        <a:xfrm>
          <a:off x="1174750" y="194130295"/>
          <a:ext cx="170180" cy="945515"/>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276860</xdr:rowOff>
    </xdr:to>
    <xdr:pic>
      <xdr:nvPicPr>
        <xdr:cNvPr id="460" name="Text Box 659"/>
        <xdr:cNvPicPr/>
      </xdr:nvPicPr>
      <xdr:blipFill>
        <a:blip r:embed="rId7"/>
        <a:stretch>
          <a:fillRect/>
        </a:stretch>
      </xdr:blipFill>
      <xdr:spPr>
        <a:xfrm>
          <a:off x="1170305" y="194130295"/>
          <a:ext cx="169545" cy="705485"/>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214630</xdr:rowOff>
    </xdr:to>
    <xdr:pic>
      <xdr:nvPicPr>
        <xdr:cNvPr id="461" name="Text Box 659"/>
        <xdr:cNvPicPr/>
      </xdr:nvPicPr>
      <xdr:blipFill>
        <a:blip r:embed="rId7"/>
        <a:stretch>
          <a:fillRect/>
        </a:stretch>
      </xdr:blipFill>
      <xdr:spPr>
        <a:xfrm>
          <a:off x="1170305" y="194130295"/>
          <a:ext cx="169545" cy="643255"/>
        </a:xfrm>
        <a:prstGeom prst="rect">
          <a:avLst/>
        </a:prstGeom>
        <a:noFill/>
        <a:ln w="9525">
          <a:noFill/>
        </a:ln>
      </xdr:spPr>
    </xdr:pic>
    <xdr:clientData/>
  </xdr:twoCellAnchor>
  <xdr:twoCellAnchor editAs="oneCell">
    <xdr:from>
      <xdr:col>2</xdr:col>
      <xdr:colOff>687705</xdr:colOff>
      <xdr:row>287</xdr:row>
      <xdr:rowOff>0</xdr:rowOff>
    </xdr:from>
    <xdr:to>
      <xdr:col>2</xdr:col>
      <xdr:colOff>852805</xdr:colOff>
      <xdr:row>288</xdr:row>
      <xdr:rowOff>236855</xdr:rowOff>
    </xdr:to>
    <xdr:pic>
      <xdr:nvPicPr>
        <xdr:cNvPr id="462" name="Text Box 659"/>
        <xdr:cNvPicPr/>
      </xdr:nvPicPr>
      <xdr:blipFill>
        <a:blip r:embed="rId7"/>
        <a:stretch>
          <a:fillRect/>
        </a:stretch>
      </xdr:blipFill>
      <xdr:spPr>
        <a:xfrm>
          <a:off x="1174750" y="194130295"/>
          <a:ext cx="165100" cy="665480"/>
        </a:xfrm>
        <a:prstGeom prst="rect">
          <a:avLst/>
        </a:prstGeom>
        <a:noFill/>
        <a:ln w="9525">
          <a:noFill/>
        </a:ln>
      </xdr:spPr>
    </xdr:pic>
    <xdr:clientData/>
  </xdr:twoCellAnchor>
  <xdr:twoCellAnchor editAs="oneCell">
    <xdr:from>
      <xdr:col>2</xdr:col>
      <xdr:colOff>687705</xdr:colOff>
      <xdr:row>287</xdr:row>
      <xdr:rowOff>0</xdr:rowOff>
    </xdr:from>
    <xdr:to>
      <xdr:col>2</xdr:col>
      <xdr:colOff>857885</xdr:colOff>
      <xdr:row>288</xdr:row>
      <xdr:rowOff>302895</xdr:rowOff>
    </xdr:to>
    <xdr:pic>
      <xdr:nvPicPr>
        <xdr:cNvPr id="463" name="Text Box 659"/>
        <xdr:cNvPicPr/>
      </xdr:nvPicPr>
      <xdr:blipFill>
        <a:blip r:embed="rId7"/>
        <a:stretch>
          <a:fillRect/>
        </a:stretch>
      </xdr:blipFill>
      <xdr:spPr>
        <a:xfrm>
          <a:off x="1174750" y="194130295"/>
          <a:ext cx="170180" cy="731520"/>
        </a:xfrm>
        <a:prstGeom prst="rect">
          <a:avLst/>
        </a:prstGeom>
        <a:noFill/>
        <a:ln w="9525">
          <a:noFill/>
        </a:ln>
      </xdr:spPr>
    </xdr:pic>
    <xdr:clientData/>
  </xdr:twoCellAnchor>
  <xdr:twoCellAnchor editAs="oneCell">
    <xdr:from>
      <xdr:col>2</xdr:col>
      <xdr:colOff>684530</xdr:colOff>
      <xdr:row>126</xdr:row>
      <xdr:rowOff>0</xdr:rowOff>
    </xdr:from>
    <xdr:to>
      <xdr:col>2</xdr:col>
      <xdr:colOff>855980</xdr:colOff>
      <xdr:row>126</xdr:row>
      <xdr:rowOff>634365</xdr:rowOff>
    </xdr:to>
    <xdr:pic>
      <xdr:nvPicPr>
        <xdr:cNvPr id="470" name="Text Box 659"/>
        <xdr:cNvPicPr/>
      </xdr:nvPicPr>
      <xdr:blipFill>
        <a:blip r:embed="rId7"/>
        <a:stretch>
          <a:fillRect/>
        </a:stretch>
      </xdr:blipFill>
      <xdr:spPr>
        <a:xfrm>
          <a:off x="1171575" y="78817470"/>
          <a:ext cx="171450" cy="634365"/>
        </a:xfrm>
        <a:prstGeom prst="rect">
          <a:avLst/>
        </a:prstGeom>
        <a:noFill/>
        <a:ln w="9525">
          <a:noFill/>
        </a:ln>
      </xdr:spPr>
    </xdr:pic>
    <xdr:clientData/>
  </xdr:twoCellAnchor>
  <xdr:twoCellAnchor editAs="oneCell">
    <xdr:from>
      <xdr:col>2</xdr:col>
      <xdr:colOff>684530</xdr:colOff>
      <xdr:row>126</xdr:row>
      <xdr:rowOff>0</xdr:rowOff>
    </xdr:from>
    <xdr:to>
      <xdr:col>2</xdr:col>
      <xdr:colOff>855980</xdr:colOff>
      <xdr:row>126</xdr:row>
      <xdr:rowOff>742315</xdr:rowOff>
    </xdr:to>
    <xdr:pic>
      <xdr:nvPicPr>
        <xdr:cNvPr id="478" name="Text Box 659"/>
        <xdr:cNvPicPr/>
      </xdr:nvPicPr>
      <xdr:blipFill>
        <a:blip r:embed="rId7"/>
        <a:stretch>
          <a:fillRect/>
        </a:stretch>
      </xdr:blipFill>
      <xdr:spPr>
        <a:xfrm>
          <a:off x="1171575" y="78817470"/>
          <a:ext cx="171450" cy="742315"/>
        </a:xfrm>
        <a:prstGeom prst="rect">
          <a:avLst/>
        </a:prstGeom>
        <a:noFill/>
        <a:ln w="9525">
          <a:noFill/>
        </a:ln>
      </xdr:spPr>
    </xdr:pic>
    <xdr:clientData/>
  </xdr:twoCellAnchor>
  <xdr:twoCellAnchor editAs="oneCell">
    <xdr:from>
      <xdr:col>2</xdr:col>
      <xdr:colOff>684530</xdr:colOff>
      <xdr:row>126</xdr:row>
      <xdr:rowOff>0</xdr:rowOff>
    </xdr:from>
    <xdr:to>
      <xdr:col>2</xdr:col>
      <xdr:colOff>855980</xdr:colOff>
      <xdr:row>126</xdr:row>
      <xdr:rowOff>591185</xdr:rowOff>
    </xdr:to>
    <xdr:pic>
      <xdr:nvPicPr>
        <xdr:cNvPr id="482" name="Text Box 659"/>
        <xdr:cNvPicPr/>
      </xdr:nvPicPr>
      <xdr:blipFill>
        <a:blip r:embed="rId7"/>
        <a:stretch>
          <a:fillRect/>
        </a:stretch>
      </xdr:blipFill>
      <xdr:spPr>
        <a:xfrm>
          <a:off x="1171575" y="78817470"/>
          <a:ext cx="171450" cy="591185"/>
        </a:xfrm>
        <a:prstGeom prst="rect">
          <a:avLst/>
        </a:prstGeom>
        <a:noFill/>
        <a:ln w="9525">
          <a:noFill/>
        </a:ln>
      </xdr:spPr>
    </xdr:pic>
    <xdr:clientData/>
  </xdr:twoCellAnchor>
  <xdr:twoCellAnchor editAs="oneCell">
    <xdr:from>
      <xdr:col>2</xdr:col>
      <xdr:colOff>684530</xdr:colOff>
      <xdr:row>126</xdr:row>
      <xdr:rowOff>0</xdr:rowOff>
    </xdr:from>
    <xdr:to>
      <xdr:col>2</xdr:col>
      <xdr:colOff>855980</xdr:colOff>
      <xdr:row>126</xdr:row>
      <xdr:rowOff>686435</xdr:rowOff>
    </xdr:to>
    <xdr:pic>
      <xdr:nvPicPr>
        <xdr:cNvPr id="533" name="Text Box 659"/>
        <xdr:cNvPicPr/>
      </xdr:nvPicPr>
      <xdr:blipFill>
        <a:blip r:embed="rId7"/>
        <a:stretch>
          <a:fillRect/>
        </a:stretch>
      </xdr:blipFill>
      <xdr:spPr>
        <a:xfrm>
          <a:off x="1171575" y="78817470"/>
          <a:ext cx="171450" cy="686435"/>
        </a:xfrm>
        <a:prstGeom prst="rect">
          <a:avLst/>
        </a:prstGeom>
        <a:noFill/>
        <a:ln w="9525">
          <a:noFill/>
        </a:ln>
      </xdr:spPr>
    </xdr:pic>
    <xdr:clientData/>
  </xdr:twoCellAnchor>
  <xdr:twoCellAnchor editAs="oneCell">
    <xdr:from>
      <xdr:col>2</xdr:col>
      <xdr:colOff>686435</xdr:colOff>
      <xdr:row>126</xdr:row>
      <xdr:rowOff>0</xdr:rowOff>
    </xdr:from>
    <xdr:to>
      <xdr:col>2</xdr:col>
      <xdr:colOff>854710</xdr:colOff>
      <xdr:row>126</xdr:row>
      <xdr:rowOff>720725</xdr:rowOff>
    </xdr:to>
    <xdr:pic>
      <xdr:nvPicPr>
        <xdr:cNvPr id="534" name="Text Box 659"/>
        <xdr:cNvPicPr/>
      </xdr:nvPicPr>
      <xdr:blipFill>
        <a:blip r:embed="rId7"/>
        <a:stretch>
          <a:fillRect/>
        </a:stretch>
      </xdr:blipFill>
      <xdr:spPr>
        <a:xfrm>
          <a:off x="1173480" y="78817470"/>
          <a:ext cx="168275" cy="720725"/>
        </a:xfrm>
        <a:prstGeom prst="rect">
          <a:avLst/>
        </a:prstGeom>
        <a:noFill/>
        <a:ln w="9525">
          <a:noFill/>
        </a:ln>
      </xdr:spPr>
    </xdr:pic>
    <xdr:clientData/>
  </xdr:twoCellAnchor>
  <xdr:twoCellAnchor editAs="oneCell">
    <xdr:from>
      <xdr:col>2</xdr:col>
      <xdr:colOff>686435</xdr:colOff>
      <xdr:row>126</xdr:row>
      <xdr:rowOff>0</xdr:rowOff>
    </xdr:from>
    <xdr:to>
      <xdr:col>2</xdr:col>
      <xdr:colOff>855980</xdr:colOff>
      <xdr:row>126</xdr:row>
      <xdr:rowOff>785495</xdr:rowOff>
    </xdr:to>
    <xdr:pic>
      <xdr:nvPicPr>
        <xdr:cNvPr id="535" name="Text Box 659"/>
        <xdr:cNvPicPr/>
      </xdr:nvPicPr>
      <xdr:blipFill>
        <a:blip r:embed="rId7"/>
        <a:stretch>
          <a:fillRect/>
        </a:stretch>
      </xdr:blipFill>
      <xdr:spPr>
        <a:xfrm>
          <a:off x="1173480" y="78817470"/>
          <a:ext cx="169545" cy="785495"/>
        </a:xfrm>
        <a:prstGeom prst="rect">
          <a:avLst/>
        </a:prstGeom>
        <a:noFill/>
        <a:ln w="9525">
          <a:noFill/>
        </a:ln>
      </xdr:spPr>
    </xdr:pic>
    <xdr:clientData/>
  </xdr:twoCellAnchor>
  <xdr:twoCellAnchor editAs="oneCell">
    <xdr:from>
      <xdr:col>2</xdr:col>
      <xdr:colOff>686435</xdr:colOff>
      <xdr:row>126</xdr:row>
      <xdr:rowOff>0</xdr:rowOff>
    </xdr:from>
    <xdr:to>
      <xdr:col>2</xdr:col>
      <xdr:colOff>857885</xdr:colOff>
      <xdr:row>127</xdr:row>
      <xdr:rowOff>82550</xdr:rowOff>
    </xdr:to>
    <xdr:pic>
      <xdr:nvPicPr>
        <xdr:cNvPr id="536" name="Text Box 659"/>
        <xdr:cNvPicPr/>
      </xdr:nvPicPr>
      <xdr:blipFill>
        <a:blip r:embed="rId7"/>
        <a:stretch>
          <a:fillRect/>
        </a:stretch>
      </xdr:blipFill>
      <xdr:spPr>
        <a:xfrm>
          <a:off x="1173480" y="78817470"/>
          <a:ext cx="171450" cy="1082675"/>
        </a:xfrm>
        <a:prstGeom prst="rect">
          <a:avLst/>
        </a:prstGeom>
        <a:noFill/>
        <a:ln w="9525">
          <a:noFill/>
        </a:ln>
      </xdr:spPr>
    </xdr:pic>
    <xdr:clientData/>
  </xdr:twoCellAnchor>
  <xdr:twoCellAnchor editAs="oneCell">
    <xdr:from>
      <xdr:col>2</xdr:col>
      <xdr:colOff>686435</xdr:colOff>
      <xdr:row>126</xdr:row>
      <xdr:rowOff>0</xdr:rowOff>
    </xdr:from>
    <xdr:to>
      <xdr:col>2</xdr:col>
      <xdr:colOff>807085</xdr:colOff>
      <xdr:row>126</xdr:row>
      <xdr:rowOff>634365</xdr:rowOff>
    </xdr:to>
    <xdr:pic>
      <xdr:nvPicPr>
        <xdr:cNvPr id="666" name="Text Box 659"/>
        <xdr:cNvPicPr/>
      </xdr:nvPicPr>
      <xdr:blipFill>
        <a:blip r:embed="rId7"/>
        <a:stretch>
          <a:fillRect/>
        </a:stretch>
      </xdr:blipFill>
      <xdr:spPr>
        <a:xfrm>
          <a:off x="1173480" y="78817470"/>
          <a:ext cx="120650" cy="634365"/>
        </a:xfrm>
        <a:prstGeom prst="rect">
          <a:avLst/>
        </a:prstGeom>
        <a:noFill/>
        <a:ln w="9525">
          <a:noFill/>
        </a:ln>
      </xdr:spPr>
    </xdr:pic>
    <xdr:clientData/>
  </xdr:twoCellAnchor>
  <xdr:twoCellAnchor editAs="oneCell">
    <xdr:from>
      <xdr:col>2</xdr:col>
      <xdr:colOff>287020</xdr:colOff>
      <xdr:row>126</xdr:row>
      <xdr:rowOff>0</xdr:rowOff>
    </xdr:from>
    <xdr:to>
      <xdr:col>2</xdr:col>
      <xdr:colOff>402590</xdr:colOff>
      <xdr:row>126</xdr:row>
      <xdr:rowOff>677545</xdr:rowOff>
    </xdr:to>
    <xdr:pic>
      <xdr:nvPicPr>
        <xdr:cNvPr id="667" name="Text Box 51676"/>
        <xdr:cNvPicPr/>
      </xdr:nvPicPr>
      <xdr:blipFill>
        <a:blip r:embed="rId8"/>
        <a:stretch>
          <a:fillRect/>
        </a:stretch>
      </xdr:blipFill>
      <xdr:spPr>
        <a:xfrm>
          <a:off x="774065" y="78817470"/>
          <a:ext cx="115570" cy="677545"/>
        </a:xfrm>
        <a:prstGeom prst="rect">
          <a:avLst/>
        </a:prstGeom>
        <a:noFill/>
        <a:ln w="9525">
          <a:noFill/>
        </a:ln>
      </xdr:spPr>
    </xdr:pic>
    <xdr:clientData/>
  </xdr:twoCellAnchor>
  <xdr:twoCellAnchor editAs="oneCell">
    <xdr:from>
      <xdr:col>2</xdr:col>
      <xdr:colOff>686435</xdr:colOff>
      <xdr:row>126</xdr:row>
      <xdr:rowOff>0</xdr:rowOff>
    </xdr:from>
    <xdr:to>
      <xdr:col>2</xdr:col>
      <xdr:colOff>807085</xdr:colOff>
      <xdr:row>126</xdr:row>
      <xdr:rowOff>444500</xdr:rowOff>
    </xdr:to>
    <xdr:pic>
      <xdr:nvPicPr>
        <xdr:cNvPr id="669" name="Text Box 659"/>
        <xdr:cNvPicPr/>
      </xdr:nvPicPr>
      <xdr:blipFill>
        <a:blip r:embed="rId7"/>
        <a:stretch>
          <a:fillRect/>
        </a:stretch>
      </xdr:blipFill>
      <xdr:spPr>
        <a:xfrm>
          <a:off x="1173480" y="78817470"/>
          <a:ext cx="120650" cy="444500"/>
        </a:xfrm>
        <a:prstGeom prst="rect">
          <a:avLst/>
        </a:prstGeom>
        <a:noFill/>
        <a:ln w="9525">
          <a:noFill/>
        </a:ln>
      </xdr:spPr>
    </xdr:pic>
    <xdr:clientData/>
  </xdr:twoCellAnchor>
  <xdr:twoCellAnchor editAs="oneCell">
    <xdr:from>
      <xdr:col>2</xdr:col>
      <xdr:colOff>287020</xdr:colOff>
      <xdr:row>126</xdr:row>
      <xdr:rowOff>0</xdr:rowOff>
    </xdr:from>
    <xdr:to>
      <xdr:col>2</xdr:col>
      <xdr:colOff>402590</xdr:colOff>
      <xdr:row>126</xdr:row>
      <xdr:rowOff>478790</xdr:rowOff>
    </xdr:to>
    <xdr:pic>
      <xdr:nvPicPr>
        <xdr:cNvPr id="670" name="Text Box 51676"/>
        <xdr:cNvPicPr/>
      </xdr:nvPicPr>
      <xdr:blipFill>
        <a:blip r:embed="rId8"/>
        <a:stretch>
          <a:fillRect/>
        </a:stretch>
      </xdr:blipFill>
      <xdr:spPr>
        <a:xfrm>
          <a:off x="774065" y="78817470"/>
          <a:ext cx="115570" cy="478790"/>
        </a:xfrm>
        <a:prstGeom prst="rect">
          <a:avLst/>
        </a:prstGeom>
        <a:noFill/>
        <a:ln w="9525">
          <a:noFill/>
        </a:ln>
      </xdr:spPr>
    </xdr:pic>
    <xdr:clientData/>
  </xdr:twoCellAnchor>
  <xdr:twoCellAnchor editAs="oneCell">
    <xdr:from>
      <xdr:col>2</xdr:col>
      <xdr:colOff>287020</xdr:colOff>
      <xdr:row>126</xdr:row>
      <xdr:rowOff>0</xdr:rowOff>
    </xdr:from>
    <xdr:to>
      <xdr:col>2</xdr:col>
      <xdr:colOff>402590</xdr:colOff>
      <xdr:row>126</xdr:row>
      <xdr:rowOff>655955</xdr:rowOff>
    </xdr:to>
    <xdr:pic>
      <xdr:nvPicPr>
        <xdr:cNvPr id="679" name="Text Box 51676"/>
        <xdr:cNvPicPr/>
      </xdr:nvPicPr>
      <xdr:blipFill>
        <a:blip r:embed="rId8"/>
        <a:stretch>
          <a:fillRect/>
        </a:stretch>
      </xdr:blipFill>
      <xdr:spPr>
        <a:xfrm>
          <a:off x="774065" y="78817470"/>
          <a:ext cx="115570" cy="655955"/>
        </a:xfrm>
        <a:prstGeom prst="rect">
          <a:avLst/>
        </a:prstGeom>
        <a:noFill/>
        <a:ln w="9525">
          <a:noFill/>
        </a:ln>
      </xdr:spPr>
    </xdr:pic>
    <xdr:clientData/>
  </xdr:twoCellAnchor>
  <xdr:twoCellAnchor editAs="oneCell">
    <xdr:from>
      <xdr:col>2</xdr:col>
      <xdr:colOff>683260</xdr:colOff>
      <xdr:row>284</xdr:row>
      <xdr:rowOff>0</xdr:rowOff>
    </xdr:from>
    <xdr:to>
      <xdr:col>2</xdr:col>
      <xdr:colOff>852805</xdr:colOff>
      <xdr:row>284</xdr:row>
      <xdr:rowOff>730250</xdr:rowOff>
    </xdr:to>
    <xdr:pic>
      <xdr:nvPicPr>
        <xdr:cNvPr id="814" name="Text Box 659"/>
        <xdr:cNvPicPr/>
      </xdr:nvPicPr>
      <xdr:blipFill>
        <a:blip r:embed="rId7"/>
        <a:stretch>
          <a:fillRect/>
        </a:stretch>
      </xdr:blipFill>
      <xdr:spPr>
        <a:xfrm>
          <a:off x="1170305" y="192272920"/>
          <a:ext cx="169545" cy="730250"/>
        </a:xfrm>
        <a:prstGeom prst="rect">
          <a:avLst/>
        </a:prstGeom>
        <a:noFill/>
        <a:ln w="9525">
          <a:noFill/>
        </a:ln>
      </xdr:spPr>
    </xdr:pic>
    <xdr:clientData/>
  </xdr:twoCellAnchor>
  <xdr:twoCellAnchor editAs="oneCell">
    <xdr:from>
      <xdr:col>2</xdr:col>
      <xdr:colOff>683260</xdr:colOff>
      <xdr:row>284</xdr:row>
      <xdr:rowOff>0</xdr:rowOff>
    </xdr:from>
    <xdr:to>
      <xdr:col>2</xdr:col>
      <xdr:colOff>852805</xdr:colOff>
      <xdr:row>284</xdr:row>
      <xdr:rowOff>675640</xdr:rowOff>
    </xdr:to>
    <xdr:pic>
      <xdr:nvPicPr>
        <xdr:cNvPr id="815" name="Text Box 659"/>
        <xdr:cNvPicPr/>
      </xdr:nvPicPr>
      <xdr:blipFill>
        <a:blip r:embed="rId7"/>
        <a:stretch>
          <a:fillRect/>
        </a:stretch>
      </xdr:blipFill>
      <xdr:spPr>
        <a:xfrm>
          <a:off x="1170305" y="192272920"/>
          <a:ext cx="169545" cy="675640"/>
        </a:xfrm>
        <a:prstGeom prst="rect">
          <a:avLst/>
        </a:prstGeom>
        <a:noFill/>
        <a:ln w="9525">
          <a:noFill/>
        </a:ln>
      </xdr:spPr>
    </xdr:pic>
    <xdr:clientData/>
  </xdr:twoCellAnchor>
  <xdr:twoCellAnchor editAs="oneCell">
    <xdr:from>
      <xdr:col>2</xdr:col>
      <xdr:colOff>687705</xdr:colOff>
      <xdr:row>284</xdr:row>
      <xdr:rowOff>0</xdr:rowOff>
    </xdr:from>
    <xdr:to>
      <xdr:col>2</xdr:col>
      <xdr:colOff>852805</xdr:colOff>
      <xdr:row>284</xdr:row>
      <xdr:rowOff>690245</xdr:rowOff>
    </xdr:to>
    <xdr:pic>
      <xdr:nvPicPr>
        <xdr:cNvPr id="816" name="Text Box 659"/>
        <xdr:cNvPicPr/>
      </xdr:nvPicPr>
      <xdr:blipFill>
        <a:blip r:embed="rId7"/>
        <a:stretch>
          <a:fillRect/>
        </a:stretch>
      </xdr:blipFill>
      <xdr:spPr>
        <a:xfrm>
          <a:off x="1174750" y="192272920"/>
          <a:ext cx="165100" cy="690245"/>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272415</xdr:rowOff>
    </xdr:to>
    <xdr:pic>
      <xdr:nvPicPr>
        <xdr:cNvPr id="838" name="Text Box 659"/>
        <xdr:cNvPicPr/>
      </xdr:nvPicPr>
      <xdr:blipFill>
        <a:blip r:embed="rId7"/>
        <a:stretch>
          <a:fillRect/>
        </a:stretch>
      </xdr:blipFill>
      <xdr:spPr>
        <a:xfrm>
          <a:off x="1170305" y="194130295"/>
          <a:ext cx="169545" cy="701040"/>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220345</xdr:rowOff>
    </xdr:to>
    <xdr:pic>
      <xdr:nvPicPr>
        <xdr:cNvPr id="839" name="Text Box 659"/>
        <xdr:cNvPicPr/>
      </xdr:nvPicPr>
      <xdr:blipFill>
        <a:blip r:embed="rId7"/>
        <a:stretch>
          <a:fillRect/>
        </a:stretch>
      </xdr:blipFill>
      <xdr:spPr>
        <a:xfrm>
          <a:off x="1170305" y="194130295"/>
          <a:ext cx="169545" cy="648970"/>
        </a:xfrm>
        <a:prstGeom prst="rect">
          <a:avLst/>
        </a:prstGeom>
        <a:noFill/>
        <a:ln w="9525">
          <a:noFill/>
        </a:ln>
      </xdr:spPr>
    </xdr:pic>
    <xdr:clientData/>
  </xdr:twoCellAnchor>
  <xdr:twoCellAnchor editAs="oneCell">
    <xdr:from>
      <xdr:col>2</xdr:col>
      <xdr:colOff>687705</xdr:colOff>
      <xdr:row>287</xdr:row>
      <xdr:rowOff>0</xdr:rowOff>
    </xdr:from>
    <xdr:to>
      <xdr:col>2</xdr:col>
      <xdr:colOff>852805</xdr:colOff>
      <xdr:row>288</xdr:row>
      <xdr:rowOff>233680</xdr:rowOff>
    </xdr:to>
    <xdr:pic>
      <xdr:nvPicPr>
        <xdr:cNvPr id="840" name="Text Box 659"/>
        <xdr:cNvPicPr/>
      </xdr:nvPicPr>
      <xdr:blipFill>
        <a:blip r:embed="rId7"/>
        <a:stretch>
          <a:fillRect/>
        </a:stretch>
      </xdr:blipFill>
      <xdr:spPr>
        <a:xfrm>
          <a:off x="1174750" y="194130295"/>
          <a:ext cx="165100" cy="662305"/>
        </a:xfrm>
        <a:prstGeom prst="rect">
          <a:avLst/>
        </a:prstGeom>
        <a:noFill/>
        <a:ln w="9525">
          <a:noFill/>
        </a:ln>
      </xdr:spPr>
    </xdr:pic>
    <xdr:clientData/>
  </xdr:twoCellAnchor>
  <xdr:twoCellAnchor editAs="oneCell">
    <xdr:from>
      <xdr:col>2</xdr:col>
      <xdr:colOff>687705</xdr:colOff>
      <xdr:row>287</xdr:row>
      <xdr:rowOff>0</xdr:rowOff>
    </xdr:from>
    <xdr:to>
      <xdr:col>2</xdr:col>
      <xdr:colOff>857885</xdr:colOff>
      <xdr:row>288</xdr:row>
      <xdr:rowOff>518160</xdr:rowOff>
    </xdr:to>
    <xdr:pic>
      <xdr:nvPicPr>
        <xdr:cNvPr id="842" name="Text Box 659"/>
        <xdr:cNvPicPr/>
      </xdr:nvPicPr>
      <xdr:blipFill>
        <a:blip r:embed="rId7"/>
        <a:stretch>
          <a:fillRect/>
        </a:stretch>
      </xdr:blipFill>
      <xdr:spPr>
        <a:xfrm>
          <a:off x="1174750" y="194130295"/>
          <a:ext cx="170180" cy="946785"/>
        </a:xfrm>
        <a:prstGeom prst="rect">
          <a:avLst/>
        </a:prstGeom>
        <a:noFill/>
        <a:ln w="9525">
          <a:noFill/>
        </a:ln>
      </xdr:spPr>
    </xdr:pic>
    <xdr:clientData/>
  </xdr:twoCellAnchor>
  <xdr:twoCellAnchor editAs="oneCell">
    <xdr:from>
      <xdr:col>2</xdr:col>
      <xdr:colOff>896620</xdr:colOff>
      <xdr:row>138</xdr:row>
      <xdr:rowOff>0</xdr:rowOff>
    </xdr:from>
    <xdr:to>
      <xdr:col>3</xdr:col>
      <xdr:colOff>407035</xdr:colOff>
      <xdr:row>138</xdr:row>
      <xdr:rowOff>18415</xdr:rowOff>
    </xdr:to>
    <xdr:pic>
      <xdr:nvPicPr>
        <xdr:cNvPr id="858" name="Picture 833"/>
        <xdr:cNvPicPr/>
      </xdr:nvPicPr>
      <xdr:blipFill>
        <a:blip r:embed="rId2"/>
        <a:stretch>
          <a:fillRect/>
        </a:stretch>
      </xdr:blipFill>
      <xdr:spPr>
        <a:xfrm>
          <a:off x="1383665" y="87104220"/>
          <a:ext cx="687705" cy="18415"/>
        </a:xfrm>
        <a:prstGeom prst="rect">
          <a:avLst/>
        </a:prstGeom>
        <a:noFill/>
        <a:ln w="9525">
          <a:noFill/>
        </a:ln>
      </xdr:spPr>
    </xdr:pic>
    <xdr:clientData/>
  </xdr:twoCellAnchor>
  <xdr:twoCellAnchor editAs="oneCell">
    <xdr:from>
      <xdr:col>2</xdr:col>
      <xdr:colOff>896620</xdr:colOff>
      <xdr:row>139</xdr:row>
      <xdr:rowOff>0</xdr:rowOff>
    </xdr:from>
    <xdr:to>
      <xdr:col>3</xdr:col>
      <xdr:colOff>407035</xdr:colOff>
      <xdr:row>139</xdr:row>
      <xdr:rowOff>15875</xdr:rowOff>
    </xdr:to>
    <xdr:pic>
      <xdr:nvPicPr>
        <xdr:cNvPr id="861" name="Picture 833"/>
        <xdr:cNvPicPr/>
      </xdr:nvPicPr>
      <xdr:blipFill>
        <a:blip r:embed="rId2"/>
        <a:stretch>
          <a:fillRect/>
        </a:stretch>
      </xdr:blipFill>
      <xdr:spPr>
        <a:xfrm>
          <a:off x="1383665" y="87675720"/>
          <a:ext cx="687705" cy="15875"/>
        </a:xfrm>
        <a:prstGeom prst="rect">
          <a:avLst/>
        </a:prstGeom>
        <a:noFill/>
        <a:ln w="9525">
          <a:noFill/>
        </a:ln>
      </xdr:spPr>
    </xdr:pic>
    <xdr:clientData/>
  </xdr:twoCellAnchor>
  <xdr:twoCellAnchor editAs="oneCell">
    <xdr:from>
      <xdr:col>2</xdr:col>
      <xdr:colOff>848995</xdr:colOff>
      <xdr:row>138</xdr:row>
      <xdr:rowOff>0</xdr:rowOff>
    </xdr:from>
    <xdr:to>
      <xdr:col>3</xdr:col>
      <xdr:colOff>358140</xdr:colOff>
      <xdr:row>138</xdr:row>
      <xdr:rowOff>18415</xdr:rowOff>
    </xdr:to>
    <xdr:pic>
      <xdr:nvPicPr>
        <xdr:cNvPr id="863" name="Picture 833"/>
        <xdr:cNvPicPr/>
      </xdr:nvPicPr>
      <xdr:blipFill>
        <a:blip r:embed="rId2"/>
        <a:stretch>
          <a:fillRect/>
        </a:stretch>
      </xdr:blipFill>
      <xdr:spPr>
        <a:xfrm>
          <a:off x="1336040" y="87104220"/>
          <a:ext cx="686435" cy="18415"/>
        </a:xfrm>
        <a:prstGeom prst="rect">
          <a:avLst/>
        </a:prstGeom>
        <a:noFill/>
        <a:ln w="9525">
          <a:noFill/>
        </a:ln>
      </xdr:spPr>
    </xdr:pic>
    <xdr:clientData/>
  </xdr:twoCellAnchor>
  <xdr:twoCellAnchor editAs="oneCell">
    <xdr:from>
      <xdr:col>2</xdr:col>
      <xdr:colOff>848995</xdr:colOff>
      <xdr:row>138</xdr:row>
      <xdr:rowOff>0</xdr:rowOff>
    </xdr:from>
    <xdr:to>
      <xdr:col>3</xdr:col>
      <xdr:colOff>325120</xdr:colOff>
      <xdr:row>138</xdr:row>
      <xdr:rowOff>18415</xdr:rowOff>
    </xdr:to>
    <xdr:pic>
      <xdr:nvPicPr>
        <xdr:cNvPr id="865" name="Picture 833"/>
        <xdr:cNvPicPr/>
      </xdr:nvPicPr>
      <xdr:blipFill>
        <a:blip r:embed="rId2"/>
        <a:stretch>
          <a:fillRect/>
        </a:stretch>
      </xdr:blipFill>
      <xdr:spPr>
        <a:xfrm>
          <a:off x="1336040" y="87104220"/>
          <a:ext cx="653415" cy="18415"/>
        </a:xfrm>
        <a:prstGeom prst="rect">
          <a:avLst/>
        </a:prstGeom>
        <a:noFill/>
        <a:ln w="9525">
          <a:noFill/>
        </a:ln>
      </xdr:spPr>
    </xdr:pic>
    <xdr:clientData/>
  </xdr:twoCellAnchor>
  <xdr:twoCellAnchor>
    <xdr:from>
      <xdr:col>5</xdr:col>
      <xdr:colOff>0</xdr:colOff>
      <xdr:row>141</xdr:row>
      <xdr:rowOff>0</xdr:rowOff>
    </xdr:from>
    <xdr:to>
      <xdr:col>5</xdr:col>
      <xdr:colOff>86360</xdr:colOff>
      <xdr:row>141</xdr:row>
      <xdr:rowOff>610235</xdr:rowOff>
    </xdr:to>
    <xdr:pic>
      <xdr:nvPicPr>
        <xdr:cNvPr id="875" name="图片 11" descr=" " hidden="1"/>
        <xdr:cNvPicPr/>
      </xdr:nvPicPr>
      <xdr:blipFill>
        <a:blip r:embed="rId5"/>
        <a:stretch>
          <a:fillRect/>
        </a:stretch>
      </xdr:blipFill>
      <xdr:spPr>
        <a:xfrm>
          <a:off x="2379980" y="88961595"/>
          <a:ext cx="86360" cy="428625"/>
        </a:xfrm>
        <a:prstGeom prst="rect">
          <a:avLst/>
        </a:prstGeom>
        <a:noFill/>
        <a:ln w="9525">
          <a:noFill/>
        </a:ln>
      </xdr:spPr>
    </xdr:pic>
    <xdr:clientData/>
  </xdr:twoCellAnchor>
  <xdr:twoCellAnchor editAs="oneCell">
    <xdr:from>
      <xdr:col>5</xdr:col>
      <xdr:colOff>0</xdr:colOff>
      <xdr:row>366</xdr:row>
      <xdr:rowOff>0</xdr:rowOff>
    </xdr:from>
    <xdr:to>
      <xdr:col>5</xdr:col>
      <xdr:colOff>93980</xdr:colOff>
      <xdr:row>366</xdr:row>
      <xdr:rowOff>60325</xdr:rowOff>
    </xdr:to>
    <xdr:pic>
      <xdr:nvPicPr>
        <xdr:cNvPr id="9515" name="图片 11" hidden="1"/>
        <xdr:cNvPicPr>
          <a:picLocks noChangeAspect="1"/>
        </xdr:cNvPicPr>
      </xdr:nvPicPr>
      <xdr:blipFill>
        <a:blip r:embed="rId5"/>
        <a:stretch>
          <a:fillRect/>
        </a:stretch>
      </xdr:blipFill>
      <xdr:spPr>
        <a:xfrm>
          <a:off x="2379980" y="244698520"/>
          <a:ext cx="93980" cy="60325"/>
        </a:xfrm>
        <a:prstGeom prst="rect">
          <a:avLst/>
        </a:prstGeom>
        <a:noFill/>
        <a:ln w="9525">
          <a:noFill/>
        </a:ln>
      </xdr:spPr>
    </xdr:pic>
    <xdr:clientData/>
  </xdr:twoCellAnchor>
  <xdr:twoCellAnchor editAs="oneCell">
    <xdr:from>
      <xdr:col>5</xdr:col>
      <xdr:colOff>0</xdr:colOff>
      <xdr:row>366</xdr:row>
      <xdr:rowOff>0</xdr:rowOff>
    </xdr:from>
    <xdr:to>
      <xdr:col>5</xdr:col>
      <xdr:colOff>93980</xdr:colOff>
      <xdr:row>366</xdr:row>
      <xdr:rowOff>71120</xdr:rowOff>
    </xdr:to>
    <xdr:pic>
      <xdr:nvPicPr>
        <xdr:cNvPr id="9516" name="图片 11" hidden="1"/>
        <xdr:cNvPicPr>
          <a:picLocks noChangeAspect="1"/>
        </xdr:cNvPicPr>
      </xdr:nvPicPr>
      <xdr:blipFill>
        <a:blip r:embed="rId5"/>
        <a:stretch>
          <a:fillRect/>
        </a:stretch>
      </xdr:blipFill>
      <xdr:spPr>
        <a:xfrm>
          <a:off x="2379980" y="244698520"/>
          <a:ext cx="93980" cy="71120"/>
        </a:xfrm>
        <a:prstGeom prst="rect">
          <a:avLst/>
        </a:prstGeom>
        <a:noFill/>
        <a:ln w="9525">
          <a:noFill/>
        </a:ln>
      </xdr:spPr>
    </xdr:pic>
    <xdr:clientData/>
  </xdr:twoCellAnchor>
  <xdr:twoCellAnchor editAs="oneCell">
    <xdr:from>
      <xdr:col>5</xdr:col>
      <xdr:colOff>0</xdr:colOff>
      <xdr:row>366</xdr:row>
      <xdr:rowOff>0</xdr:rowOff>
    </xdr:from>
    <xdr:to>
      <xdr:col>5</xdr:col>
      <xdr:colOff>93980</xdr:colOff>
      <xdr:row>366</xdr:row>
      <xdr:rowOff>81280</xdr:rowOff>
    </xdr:to>
    <xdr:pic>
      <xdr:nvPicPr>
        <xdr:cNvPr id="9517" name="图片 11" hidden="1"/>
        <xdr:cNvPicPr>
          <a:picLocks noChangeAspect="1"/>
        </xdr:cNvPicPr>
      </xdr:nvPicPr>
      <xdr:blipFill>
        <a:blip r:embed="rId5"/>
        <a:stretch>
          <a:fillRect/>
        </a:stretch>
      </xdr:blipFill>
      <xdr:spPr>
        <a:xfrm>
          <a:off x="2379980" y="244698520"/>
          <a:ext cx="93980" cy="81280"/>
        </a:xfrm>
        <a:prstGeom prst="rect">
          <a:avLst/>
        </a:prstGeom>
        <a:noFill/>
        <a:ln w="9525">
          <a:noFill/>
        </a:ln>
      </xdr:spPr>
    </xdr:pic>
    <xdr:clientData/>
  </xdr:twoCellAnchor>
  <xdr:twoCellAnchor editAs="oneCell">
    <xdr:from>
      <xdr:col>5</xdr:col>
      <xdr:colOff>0</xdr:colOff>
      <xdr:row>366</xdr:row>
      <xdr:rowOff>0</xdr:rowOff>
    </xdr:from>
    <xdr:to>
      <xdr:col>5</xdr:col>
      <xdr:colOff>93980</xdr:colOff>
      <xdr:row>366</xdr:row>
      <xdr:rowOff>57785</xdr:rowOff>
    </xdr:to>
    <xdr:pic>
      <xdr:nvPicPr>
        <xdr:cNvPr id="9518" name="图片 11" hidden="1"/>
        <xdr:cNvPicPr>
          <a:picLocks noChangeAspect="1"/>
        </xdr:cNvPicPr>
      </xdr:nvPicPr>
      <xdr:blipFill>
        <a:blip r:embed="rId5"/>
        <a:stretch>
          <a:fillRect/>
        </a:stretch>
      </xdr:blipFill>
      <xdr:spPr>
        <a:xfrm>
          <a:off x="2379980" y="244698520"/>
          <a:ext cx="93980" cy="57785"/>
        </a:xfrm>
        <a:prstGeom prst="rect">
          <a:avLst/>
        </a:prstGeom>
        <a:noFill/>
        <a:ln w="9525">
          <a:noFill/>
        </a:ln>
      </xdr:spPr>
    </xdr:pic>
    <xdr:clientData/>
  </xdr:twoCellAnchor>
  <xdr:twoCellAnchor editAs="oneCell">
    <xdr:from>
      <xdr:col>2</xdr:col>
      <xdr:colOff>0</xdr:colOff>
      <xdr:row>243</xdr:row>
      <xdr:rowOff>0</xdr:rowOff>
    </xdr:from>
    <xdr:to>
      <xdr:col>3</xdr:col>
      <xdr:colOff>324485</xdr:colOff>
      <xdr:row>243</xdr:row>
      <xdr:rowOff>14605</xdr:rowOff>
    </xdr:to>
    <xdr:pic>
      <xdr:nvPicPr>
        <xdr:cNvPr id="18176" name="图片 15712"/>
        <xdr:cNvPicPr/>
      </xdr:nvPicPr>
      <xdr:blipFill>
        <a:blip r:embed="rId2"/>
        <a:stretch>
          <a:fillRect/>
        </a:stretch>
      </xdr:blipFill>
      <xdr:spPr>
        <a:xfrm>
          <a:off x="487045" y="159957770"/>
          <a:ext cx="1501775" cy="14605"/>
        </a:xfrm>
        <a:prstGeom prst="rect">
          <a:avLst/>
        </a:prstGeom>
        <a:noFill/>
        <a:ln w="9525">
          <a:noFill/>
        </a:ln>
      </xdr:spPr>
    </xdr:pic>
    <xdr:clientData/>
  </xdr:twoCellAnchor>
  <xdr:twoCellAnchor editAs="oneCell">
    <xdr:from>
      <xdr:col>2</xdr:col>
      <xdr:colOff>0</xdr:colOff>
      <xdr:row>243</xdr:row>
      <xdr:rowOff>0</xdr:rowOff>
    </xdr:from>
    <xdr:to>
      <xdr:col>3</xdr:col>
      <xdr:colOff>335280</xdr:colOff>
      <xdr:row>243</xdr:row>
      <xdr:rowOff>14605</xdr:rowOff>
    </xdr:to>
    <xdr:pic>
      <xdr:nvPicPr>
        <xdr:cNvPr id="18177" name="图片 15712"/>
        <xdr:cNvPicPr/>
      </xdr:nvPicPr>
      <xdr:blipFill>
        <a:blip r:embed="rId2"/>
        <a:stretch>
          <a:fillRect/>
        </a:stretch>
      </xdr:blipFill>
      <xdr:spPr>
        <a:xfrm>
          <a:off x="487045" y="159957770"/>
          <a:ext cx="1512570" cy="14605"/>
        </a:xfrm>
        <a:prstGeom prst="rect">
          <a:avLst/>
        </a:prstGeom>
        <a:noFill/>
        <a:ln w="9525">
          <a:noFill/>
        </a:ln>
      </xdr:spPr>
    </xdr:pic>
    <xdr:clientData/>
  </xdr:twoCellAnchor>
  <xdr:twoCellAnchor editAs="oneCell">
    <xdr:from>
      <xdr:col>2</xdr:col>
      <xdr:colOff>0</xdr:colOff>
      <xdr:row>243</xdr:row>
      <xdr:rowOff>0</xdr:rowOff>
    </xdr:from>
    <xdr:to>
      <xdr:col>3</xdr:col>
      <xdr:colOff>330835</xdr:colOff>
      <xdr:row>243</xdr:row>
      <xdr:rowOff>14605</xdr:rowOff>
    </xdr:to>
    <xdr:pic>
      <xdr:nvPicPr>
        <xdr:cNvPr id="18178" name="图片 15712"/>
        <xdr:cNvPicPr/>
      </xdr:nvPicPr>
      <xdr:blipFill>
        <a:blip r:embed="rId2"/>
        <a:stretch>
          <a:fillRect/>
        </a:stretch>
      </xdr:blipFill>
      <xdr:spPr>
        <a:xfrm>
          <a:off x="487045" y="159957770"/>
          <a:ext cx="1508125" cy="14605"/>
        </a:xfrm>
        <a:prstGeom prst="rect">
          <a:avLst/>
        </a:prstGeom>
        <a:noFill/>
        <a:ln w="9525">
          <a:noFill/>
        </a:ln>
      </xdr:spPr>
    </xdr:pic>
    <xdr:clientData/>
  </xdr:twoCellAnchor>
  <xdr:twoCellAnchor editAs="oneCell">
    <xdr:from>
      <xdr:col>2</xdr:col>
      <xdr:colOff>0</xdr:colOff>
      <xdr:row>243</xdr:row>
      <xdr:rowOff>0</xdr:rowOff>
    </xdr:from>
    <xdr:to>
      <xdr:col>3</xdr:col>
      <xdr:colOff>339090</xdr:colOff>
      <xdr:row>243</xdr:row>
      <xdr:rowOff>14605</xdr:rowOff>
    </xdr:to>
    <xdr:pic>
      <xdr:nvPicPr>
        <xdr:cNvPr id="18179" name="图片 15712"/>
        <xdr:cNvPicPr/>
      </xdr:nvPicPr>
      <xdr:blipFill>
        <a:blip r:embed="rId2"/>
        <a:stretch>
          <a:fillRect/>
        </a:stretch>
      </xdr:blipFill>
      <xdr:spPr>
        <a:xfrm>
          <a:off x="487045" y="159957770"/>
          <a:ext cx="1516380" cy="14605"/>
        </a:xfrm>
        <a:prstGeom prst="rect">
          <a:avLst/>
        </a:prstGeom>
        <a:noFill/>
        <a:ln w="9525">
          <a:noFill/>
        </a:ln>
      </xdr:spPr>
    </xdr:pic>
    <xdr:clientData/>
  </xdr:twoCellAnchor>
  <xdr:twoCellAnchor editAs="oneCell">
    <xdr:from>
      <xdr:col>2</xdr:col>
      <xdr:colOff>78504</xdr:colOff>
      <xdr:row>243</xdr:row>
      <xdr:rowOff>0</xdr:rowOff>
    </xdr:from>
    <xdr:to>
      <xdr:col>3</xdr:col>
      <xdr:colOff>48024</xdr:colOff>
      <xdr:row>243</xdr:row>
      <xdr:rowOff>51435</xdr:rowOff>
    </xdr:to>
    <xdr:sp>
      <xdr:nvSpPr>
        <xdr:cNvPr id="18180" name=" "/>
        <xdr:cNvSpPr txBox="1"/>
      </xdr:nvSpPr>
      <xdr:spPr>
        <a:xfrm>
          <a:off x="565150" y="159957770"/>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243</xdr:row>
      <xdr:rowOff>0</xdr:rowOff>
    </xdr:from>
    <xdr:to>
      <xdr:col>3</xdr:col>
      <xdr:colOff>48026</xdr:colOff>
      <xdr:row>243</xdr:row>
      <xdr:rowOff>41275</xdr:rowOff>
    </xdr:to>
    <xdr:sp>
      <xdr:nvSpPr>
        <xdr:cNvPr id="18181" name=" "/>
        <xdr:cNvSpPr txBox="1"/>
      </xdr:nvSpPr>
      <xdr:spPr>
        <a:xfrm>
          <a:off x="565150" y="159957770"/>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243</xdr:row>
      <xdr:rowOff>0</xdr:rowOff>
    </xdr:from>
    <xdr:to>
      <xdr:col>3</xdr:col>
      <xdr:colOff>41666</xdr:colOff>
      <xdr:row>243</xdr:row>
      <xdr:rowOff>71755</xdr:rowOff>
    </xdr:to>
    <xdr:sp>
      <xdr:nvSpPr>
        <xdr:cNvPr id="18182" name=" "/>
        <xdr:cNvSpPr txBox="1"/>
      </xdr:nvSpPr>
      <xdr:spPr>
        <a:xfrm>
          <a:off x="566420" y="159957770"/>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243</xdr:row>
      <xdr:rowOff>0</xdr:rowOff>
    </xdr:from>
    <xdr:to>
      <xdr:col>3</xdr:col>
      <xdr:colOff>41673</xdr:colOff>
      <xdr:row>243</xdr:row>
      <xdr:rowOff>51435</xdr:rowOff>
    </xdr:to>
    <xdr:sp>
      <xdr:nvSpPr>
        <xdr:cNvPr id="18184" name=" "/>
        <xdr:cNvSpPr txBox="1"/>
      </xdr:nvSpPr>
      <xdr:spPr>
        <a:xfrm>
          <a:off x="565150" y="159957770"/>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243</xdr:row>
      <xdr:rowOff>0</xdr:rowOff>
    </xdr:from>
    <xdr:to>
      <xdr:col>3</xdr:col>
      <xdr:colOff>13733</xdr:colOff>
      <xdr:row>243</xdr:row>
      <xdr:rowOff>51435</xdr:rowOff>
    </xdr:to>
    <xdr:sp>
      <xdr:nvSpPr>
        <xdr:cNvPr id="18185" name=" "/>
        <xdr:cNvSpPr txBox="1"/>
      </xdr:nvSpPr>
      <xdr:spPr>
        <a:xfrm>
          <a:off x="565150" y="159957770"/>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243</xdr:row>
      <xdr:rowOff>0</xdr:rowOff>
    </xdr:from>
    <xdr:to>
      <xdr:col>3</xdr:col>
      <xdr:colOff>41673</xdr:colOff>
      <xdr:row>243</xdr:row>
      <xdr:rowOff>41275</xdr:rowOff>
    </xdr:to>
    <xdr:sp>
      <xdr:nvSpPr>
        <xdr:cNvPr id="18186" name=" "/>
        <xdr:cNvSpPr txBox="1"/>
      </xdr:nvSpPr>
      <xdr:spPr>
        <a:xfrm>
          <a:off x="563880" y="159957770"/>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243</xdr:row>
      <xdr:rowOff>0</xdr:rowOff>
    </xdr:from>
    <xdr:to>
      <xdr:col>3</xdr:col>
      <xdr:colOff>46120</xdr:colOff>
      <xdr:row>243</xdr:row>
      <xdr:rowOff>41275</xdr:rowOff>
    </xdr:to>
    <xdr:sp>
      <xdr:nvSpPr>
        <xdr:cNvPr id="18189" name=" "/>
        <xdr:cNvSpPr txBox="1"/>
      </xdr:nvSpPr>
      <xdr:spPr>
        <a:xfrm>
          <a:off x="563880" y="159957770"/>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243</xdr:row>
      <xdr:rowOff>0</xdr:rowOff>
    </xdr:from>
    <xdr:to>
      <xdr:col>3</xdr:col>
      <xdr:colOff>41666</xdr:colOff>
      <xdr:row>243</xdr:row>
      <xdr:rowOff>66040</xdr:rowOff>
    </xdr:to>
    <xdr:sp>
      <xdr:nvSpPr>
        <xdr:cNvPr id="18192" name=" "/>
        <xdr:cNvSpPr txBox="1"/>
      </xdr:nvSpPr>
      <xdr:spPr>
        <a:xfrm>
          <a:off x="566420" y="159957770"/>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243</xdr:row>
      <xdr:rowOff>0</xdr:rowOff>
    </xdr:from>
    <xdr:to>
      <xdr:col>3</xdr:col>
      <xdr:colOff>41672</xdr:colOff>
      <xdr:row>243</xdr:row>
      <xdr:rowOff>41275</xdr:rowOff>
    </xdr:to>
    <xdr:sp>
      <xdr:nvSpPr>
        <xdr:cNvPr id="18193" name=" "/>
        <xdr:cNvSpPr txBox="1"/>
      </xdr:nvSpPr>
      <xdr:spPr>
        <a:xfrm>
          <a:off x="565150" y="159957770"/>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243</xdr:row>
      <xdr:rowOff>0</xdr:rowOff>
    </xdr:from>
    <xdr:to>
      <xdr:col>3</xdr:col>
      <xdr:colOff>16910</xdr:colOff>
      <xdr:row>243</xdr:row>
      <xdr:rowOff>41275</xdr:rowOff>
    </xdr:to>
    <xdr:sp>
      <xdr:nvSpPr>
        <xdr:cNvPr id="18194" name=" "/>
        <xdr:cNvSpPr txBox="1"/>
      </xdr:nvSpPr>
      <xdr:spPr>
        <a:xfrm>
          <a:off x="565150" y="15995777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243</xdr:row>
      <xdr:rowOff>0</xdr:rowOff>
    </xdr:from>
    <xdr:to>
      <xdr:col>3</xdr:col>
      <xdr:colOff>41667</xdr:colOff>
      <xdr:row>243</xdr:row>
      <xdr:rowOff>71755</xdr:rowOff>
    </xdr:to>
    <xdr:sp>
      <xdr:nvSpPr>
        <xdr:cNvPr id="18195" name=" "/>
        <xdr:cNvSpPr txBox="1"/>
      </xdr:nvSpPr>
      <xdr:spPr>
        <a:xfrm>
          <a:off x="565150" y="159957770"/>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77236</xdr:colOff>
      <xdr:row>243</xdr:row>
      <xdr:rowOff>0</xdr:rowOff>
    </xdr:from>
    <xdr:to>
      <xdr:col>3</xdr:col>
      <xdr:colOff>48026</xdr:colOff>
      <xdr:row>243</xdr:row>
      <xdr:rowOff>41275</xdr:rowOff>
    </xdr:to>
    <xdr:sp>
      <xdr:nvSpPr>
        <xdr:cNvPr id="18204" name=" "/>
        <xdr:cNvSpPr txBox="1"/>
      </xdr:nvSpPr>
      <xdr:spPr>
        <a:xfrm>
          <a:off x="563880" y="159957770"/>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243</xdr:row>
      <xdr:rowOff>0</xdr:rowOff>
    </xdr:from>
    <xdr:to>
      <xdr:col>3</xdr:col>
      <xdr:colOff>16910</xdr:colOff>
      <xdr:row>243</xdr:row>
      <xdr:rowOff>51435</xdr:rowOff>
    </xdr:to>
    <xdr:sp>
      <xdr:nvSpPr>
        <xdr:cNvPr id="18206" name=" "/>
        <xdr:cNvSpPr txBox="1"/>
      </xdr:nvSpPr>
      <xdr:spPr>
        <a:xfrm>
          <a:off x="565150" y="15995777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242</xdr:row>
      <xdr:rowOff>0</xdr:rowOff>
    </xdr:from>
    <xdr:to>
      <xdr:col>2</xdr:col>
      <xdr:colOff>848995</xdr:colOff>
      <xdr:row>242</xdr:row>
      <xdr:rowOff>274955</xdr:rowOff>
    </xdr:to>
    <xdr:pic>
      <xdr:nvPicPr>
        <xdr:cNvPr id="449" name="Picture 321" descr="clip_image5566"/>
        <xdr:cNvPicPr>
          <a:picLocks noChangeAspect="1"/>
        </xdr:cNvPicPr>
      </xdr:nvPicPr>
      <xdr:blipFill>
        <a:blip r:embed="rId1"/>
        <a:stretch>
          <a:fillRect/>
        </a:stretch>
      </xdr:blipFill>
      <xdr:spPr>
        <a:xfrm>
          <a:off x="1261110" y="159100520"/>
          <a:ext cx="74930" cy="274955"/>
        </a:xfrm>
        <a:prstGeom prst="rect">
          <a:avLst/>
        </a:prstGeom>
        <a:noFill/>
        <a:ln w="9525">
          <a:noFill/>
        </a:ln>
      </xdr:spPr>
    </xdr:pic>
    <xdr:clientData/>
  </xdr:twoCellAnchor>
  <xdr:twoCellAnchor editAs="oneCell">
    <xdr:from>
      <xdr:col>2</xdr:col>
      <xdr:colOff>0</xdr:colOff>
      <xdr:row>242</xdr:row>
      <xdr:rowOff>0</xdr:rowOff>
    </xdr:from>
    <xdr:to>
      <xdr:col>3</xdr:col>
      <xdr:colOff>324485</xdr:colOff>
      <xdr:row>242</xdr:row>
      <xdr:rowOff>14605</xdr:rowOff>
    </xdr:to>
    <xdr:pic>
      <xdr:nvPicPr>
        <xdr:cNvPr id="817" name="图片 15712"/>
        <xdr:cNvPicPr/>
      </xdr:nvPicPr>
      <xdr:blipFill>
        <a:blip r:embed="rId2"/>
        <a:stretch>
          <a:fillRect/>
        </a:stretch>
      </xdr:blipFill>
      <xdr:spPr>
        <a:xfrm>
          <a:off x="487045" y="159100520"/>
          <a:ext cx="1501775" cy="14605"/>
        </a:xfrm>
        <a:prstGeom prst="rect">
          <a:avLst/>
        </a:prstGeom>
        <a:noFill/>
        <a:ln w="9525">
          <a:noFill/>
        </a:ln>
      </xdr:spPr>
    </xdr:pic>
    <xdr:clientData/>
  </xdr:twoCellAnchor>
  <xdr:twoCellAnchor editAs="oneCell">
    <xdr:from>
      <xdr:col>2</xdr:col>
      <xdr:colOff>0</xdr:colOff>
      <xdr:row>242</xdr:row>
      <xdr:rowOff>0</xdr:rowOff>
    </xdr:from>
    <xdr:to>
      <xdr:col>3</xdr:col>
      <xdr:colOff>335280</xdr:colOff>
      <xdr:row>242</xdr:row>
      <xdr:rowOff>14605</xdr:rowOff>
    </xdr:to>
    <xdr:pic>
      <xdr:nvPicPr>
        <xdr:cNvPr id="18386" name="图片 15712"/>
        <xdr:cNvPicPr/>
      </xdr:nvPicPr>
      <xdr:blipFill>
        <a:blip r:embed="rId2"/>
        <a:stretch>
          <a:fillRect/>
        </a:stretch>
      </xdr:blipFill>
      <xdr:spPr>
        <a:xfrm>
          <a:off x="487045" y="159100520"/>
          <a:ext cx="1512570" cy="14605"/>
        </a:xfrm>
        <a:prstGeom prst="rect">
          <a:avLst/>
        </a:prstGeom>
        <a:noFill/>
        <a:ln w="9525">
          <a:noFill/>
        </a:ln>
      </xdr:spPr>
    </xdr:pic>
    <xdr:clientData/>
  </xdr:twoCellAnchor>
  <xdr:twoCellAnchor editAs="oneCell">
    <xdr:from>
      <xdr:col>2</xdr:col>
      <xdr:colOff>0</xdr:colOff>
      <xdr:row>242</xdr:row>
      <xdr:rowOff>0</xdr:rowOff>
    </xdr:from>
    <xdr:to>
      <xdr:col>3</xdr:col>
      <xdr:colOff>330835</xdr:colOff>
      <xdr:row>242</xdr:row>
      <xdr:rowOff>14605</xdr:rowOff>
    </xdr:to>
    <xdr:pic>
      <xdr:nvPicPr>
        <xdr:cNvPr id="18387" name="图片 15712"/>
        <xdr:cNvPicPr/>
      </xdr:nvPicPr>
      <xdr:blipFill>
        <a:blip r:embed="rId2"/>
        <a:stretch>
          <a:fillRect/>
        </a:stretch>
      </xdr:blipFill>
      <xdr:spPr>
        <a:xfrm>
          <a:off x="487045" y="159100520"/>
          <a:ext cx="1508125" cy="14605"/>
        </a:xfrm>
        <a:prstGeom prst="rect">
          <a:avLst/>
        </a:prstGeom>
        <a:noFill/>
        <a:ln w="9525">
          <a:noFill/>
        </a:ln>
      </xdr:spPr>
    </xdr:pic>
    <xdr:clientData/>
  </xdr:twoCellAnchor>
  <xdr:twoCellAnchor editAs="oneCell">
    <xdr:from>
      <xdr:col>2</xdr:col>
      <xdr:colOff>0</xdr:colOff>
      <xdr:row>242</xdr:row>
      <xdr:rowOff>0</xdr:rowOff>
    </xdr:from>
    <xdr:to>
      <xdr:col>3</xdr:col>
      <xdr:colOff>339090</xdr:colOff>
      <xdr:row>242</xdr:row>
      <xdr:rowOff>14605</xdr:rowOff>
    </xdr:to>
    <xdr:pic>
      <xdr:nvPicPr>
        <xdr:cNvPr id="18388" name="图片 15712"/>
        <xdr:cNvPicPr/>
      </xdr:nvPicPr>
      <xdr:blipFill>
        <a:blip r:embed="rId2"/>
        <a:stretch>
          <a:fillRect/>
        </a:stretch>
      </xdr:blipFill>
      <xdr:spPr>
        <a:xfrm>
          <a:off x="487045" y="159100520"/>
          <a:ext cx="1516380" cy="14605"/>
        </a:xfrm>
        <a:prstGeom prst="rect">
          <a:avLst/>
        </a:prstGeom>
        <a:noFill/>
        <a:ln w="9525">
          <a:noFill/>
        </a:ln>
      </xdr:spPr>
    </xdr:pic>
    <xdr:clientData/>
  </xdr:twoCellAnchor>
  <xdr:twoCellAnchor editAs="oneCell">
    <xdr:from>
      <xdr:col>2</xdr:col>
      <xdr:colOff>78504</xdr:colOff>
      <xdr:row>242</xdr:row>
      <xdr:rowOff>0</xdr:rowOff>
    </xdr:from>
    <xdr:to>
      <xdr:col>3</xdr:col>
      <xdr:colOff>48024</xdr:colOff>
      <xdr:row>242</xdr:row>
      <xdr:rowOff>51435</xdr:rowOff>
    </xdr:to>
    <xdr:sp>
      <xdr:nvSpPr>
        <xdr:cNvPr id="18389" name=" "/>
        <xdr:cNvSpPr txBox="1"/>
      </xdr:nvSpPr>
      <xdr:spPr>
        <a:xfrm>
          <a:off x="565150" y="159100520"/>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242</xdr:row>
      <xdr:rowOff>0</xdr:rowOff>
    </xdr:from>
    <xdr:to>
      <xdr:col>3</xdr:col>
      <xdr:colOff>48026</xdr:colOff>
      <xdr:row>242</xdr:row>
      <xdr:rowOff>41275</xdr:rowOff>
    </xdr:to>
    <xdr:sp>
      <xdr:nvSpPr>
        <xdr:cNvPr id="18390" name=" "/>
        <xdr:cNvSpPr txBox="1"/>
      </xdr:nvSpPr>
      <xdr:spPr>
        <a:xfrm>
          <a:off x="565150" y="159100520"/>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242</xdr:row>
      <xdr:rowOff>0</xdr:rowOff>
    </xdr:from>
    <xdr:to>
      <xdr:col>3</xdr:col>
      <xdr:colOff>41666</xdr:colOff>
      <xdr:row>242</xdr:row>
      <xdr:rowOff>71755</xdr:rowOff>
    </xdr:to>
    <xdr:sp>
      <xdr:nvSpPr>
        <xdr:cNvPr id="18391" name=" "/>
        <xdr:cNvSpPr txBox="1"/>
      </xdr:nvSpPr>
      <xdr:spPr>
        <a:xfrm>
          <a:off x="566420" y="159100520"/>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242</xdr:row>
      <xdr:rowOff>0</xdr:rowOff>
    </xdr:from>
    <xdr:to>
      <xdr:col>3</xdr:col>
      <xdr:colOff>41673</xdr:colOff>
      <xdr:row>242</xdr:row>
      <xdr:rowOff>51435</xdr:rowOff>
    </xdr:to>
    <xdr:sp>
      <xdr:nvSpPr>
        <xdr:cNvPr id="18393" name=" "/>
        <xdr:cNvSpPr txBox="1"/>
      </xdr:nvSpPr>
      <xdr:spPr>
        <a:xfrm>
          <a:off x="565150" y="159100520"/>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242</xdr:row>
      <xdr:rowOff>0</xdr:rowOff>
    </xdr:from>
    <xdr:to>
      <xdr:col>3</xdr:col>
      <xdr:colOff>13733</xdr:colOff>
      <xdr:row>242</xdr:row>
      <xdr:rowOff>51435</xdr:rowOff>
    </xdr:to>
    <xdr:sp>
      <xdr:nvSpPr>
        <xdr:cNvPr id="18394" name=" "/>
        <xdr:cNvSpPr txBox="1"/>
      </xdr:nvSpPr>
      <xdr:spPr>
        <a:xfrm>
          <a:off x="565150" y="159100520"/>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242</xdr:row>
      <xdr:rowOff>0</xdr:rowOff>
    </xdr:from>
    <xdr:to>
      <xdr:col>3</xdr:col>
      <xdr:colOff>41673</xdr:colOff>
      <xdr:row>242</xdr:row>
      <xdr:rowOff>41275</xdr:rowOff>
    </xdr:to>
    <xdr:sp>
      <xdr:nvSpPr>
        <xdr:cNvPr id="18395" name=" "/>
        <xdr:cNvSpPr txBox="1"/>
      </xdr:nvSpPr>
      <xdr:spPr>
        <a:xfrm>
          <a:off x="563880" y="159100520"/>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242</xdr:row>
      <xdr:rowOff>0</xdr:rowOff>
    </xdr:from>
    <xdr:to>
      <xdr:col>3</xdr:col>
      <xdr:colOff>46120</xdr:colOff>
      <xdr:row>242</xdr:row>
      <xdr:rowOff>41275</xdr:rowOff>
    </xdr:to>
    <xdr:sp>
      <xdr:nvSpPr>
        <xdr:cNvPr id="18398" name=" "/>
        <xdr:cNvSpPr txBox="1"/>
      </xdr:nvSpPr>
      <xdr:spPr>
        <a:xfrm>
          <a:off x="563880" y="159100520"/>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242</xdr:row>
      <xdr:rowOff>0</xdr:rowOff>
    </xdr:from>
    <xdr:to>
      <xdr:col>3</xdr:col>
      <xdr:colOff>41666</xdr:colOff>
      <xdr:row>242</xdr:row>
      <xdr:rowOff>66040</xdr:rowOff>
    </xdr:to>
    <xdr:sp>
      <xdr:nvSpPr>
        <xdr:cNvPr id="18401" name=" "/>
        <xdr:cNvSpPr txBox="1"/>
      </xdr:nvSpPr>
      <xdr:spPr>
        <a:xfrm>
          <a:off x="566420" y="159100520"/>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242</xdr:row>
      <xdr:rowOff>0</xdr:rowOff>
    </xdr:from>
    <xdr:to>
      <xdr:col>3</xdr:col>
      <xdr:colOff>41672</xdr:colOff>
      <xdr:row>242</xdr:row>
      <xdr:rowOff>41275</xdr:rowOff>
    </xdr:to>
    <xdr:sp>
      <xdr:nvSpPr>
        <xdr:cNvPr id="18402" name=" "/>
        <xdr:cNvSpPr txBox="1"/>
      </xdr:nvSpPr>
      <xdr:spPr>
        <a:xfrm>
          <a:off x="565150" y="159100520"/>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242</xdr:row>
      <xdr:rowOff>0</xdr:rowOff>
    </xdr:from>
    <xdr:to>
      <xdr:col>3</xdr:col>
      <xdr:colOff>16910</xdr:colOff>
      <xdr:row>242</xdr:row>
      <xdr:rowOff>41275</xdr:rowOff>
    </xdr:to>
    <xdr:sp>
      <xdr:nvSpPr>
        <xdr:cNvPr id="18403" name=" "/>
        <xdr:cNvSpPr txBox="1"/>
      </xdr:nvSpPr>
      <xdr:spPr>
        <a:xfrm>
          <a:off x="565150" y="15910052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242</xdr:row>
      <xdr:rowOff>0</xdr:rowOff>
    </xdr:from>
    <xdr:to>
      <xdr:col>3</xdr:col>
      <xdr:colOff>41667</xdr:colOff>
      <xdr:row>242</xdr:row>
      <xdr:rowOff>71755</xdr:rowOff>
    </xdr:to>
    <xdr:sp>
      <xdr:nvSpPr>
        <xdr:cNvPr id="18404" name=" "/>
        <xdr:cNvSpPr txBox="1"/>
      </xdr:nvSpPr>
      <xdr:spPr>
        <a:xfrm>
          <a:off x="565150" y="159100520"/>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242</xdr:row>
      <xdr:rowOff>0</xdr:rowOff>
    </xdr:from>
    <xdr:to>
      <xdr:col>2</xdr:col>
      <xdr:colOff>848995</xdr:colOff>
      <xdr:row>242</xdr:row>
      <xdr:rowOff>264795</xdr:rowOff>
    </xdr:to>
    <xdr:pic>
      <xdr:nvPicPr>
        <xdr:cNvPr id="18405" name="Picture 321" descr="clip_image5566"/>
        <xdr:cNvPicPr>
          <a:picLocks noChangeAspect="1"/>
        </xdr:cNvPicPr>
      </xdr:nvPicPr>
      <xdr:blipFill>
        <a:blip r:embed="rId1"/>
        <a:stretch>
          <a:fillRect/>
        </a:stretch>
      </xdr:blipFill>
      <xdr:spPr>
        <a:xfrm>
          <a:off x="1261110" y="159100520"/>
          <a:ext cx="74930" cy="264795"/>
        </a:xfrm>
        <a:prstGeom prst="rect">
          <a:avLst/>
        </a:prstGeom>
        <a:noFill/>
        <a:ln w="9525">
          <a:noFill/>
        </a:ln>
      </xdr:spPr>
    </xdr:pic>
    <xdr:clientData/>
  </xdr:twoCellAnchor>
  <xdr:twoCellAnchor editAs="oneCell">
    <xdr:from>
      <xdr:col>2</xdr:col>
      <xdr:colOff>77236</xdr:colOff>
      <xdr:row>242</xdr:row>
      <xdr:rowOff>0</xdr:rowOff>
    </xdr:from>
    <xdr:to>
      <xdr:col>3</xdr:col>
      <xdr:colOff>48026</xdr:colOff>
      <xdr:row>242</xdr:row>
      <xdr:rowOff>41275</xdr:rowOff>
    </xdr:to>
    <xdr:sp>
      <xdr:nvSpPr>
        <xdr:cNvPr id="18414" name=" "/>
        <xdr:cNvSpPr txBox="1"/>
      </xdr:nvSpPr>
      <xdr:spPr>
        <a:xfrm>
          <a:off x="563880" y="159100520"/>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242</xdr:row>
      <xdr:rowOff>0</xdr:rowOff>
    </xdr:from>
    <xdr:to>
      <xdr:col>3</xdr:col>
      <xdr:colOff>16910</xdr:colOff>
      <xdr:row>242</xdr:row>
      <xdr:rowOff>51435</xdr:rowOff>
    </xdr:to>
    <xdr:sp>
      <xdr:nvSpPr>
        <xdr:cNvPr id="18416" name=" "/>
        <xdr:cNvSpPr txBox="1"/>
      </xdr:nvSpPr>
      <xdr:spPr>
        <a:xfrm>
          <a:off x="565150" y="15910052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242</xdr:row>
      <xdr:rowOff>0</xdr:rowOff>
    </xdr:from>
    <xdr:to>
      <xdr:col>5</xdr:col>
      <xdr:colOff>70485</xdr:colOff>
      <xdr:row>242</xdr:row>
      <xdr:rowOff>14605</xdr:rowOff>
    </xdr:to>
    <xdr:pic>
      <xdr:nvPicPr>
        <xdr:cNvPr id="18422" name="Picture 8" descr="image1"/>
        <xdr:cNvPicPr>
          <a:picLocks noChangeAspect="1"/>
        </xdr:cNvPicPr>
      </xdr:nvPicPr>
      <xdr:blipFill>
        <a:blip r:embed="rId3"/>
        <a:stretch>
          <a:fillRect/>
        </a:stretch>
      </xdr:blipFill>
      <xdr:spPr>
        <a:xfrm>
          <a:off x="2379980" y="159100520"/>
          <a:ext cx="70485" cy="14605"/>
        </a:xfrm>
        <a:prstGeom prst="rect">
          <a:avLst/>
        </a:prstGeom>
        <a:noFill/>
        <a:ln w="9525">
          <a:noFill/>
        </a:ln>
      </xdr:spPr>
    </xdr:pic>
    <xdr:clientData/>
  </xdr:twoCellAnchor>
  <xdr:twoCellAnchor editAs="oneCell">
    <xdr:from>
      <xdr:col>5</xdr:col>
      <xdr:colOff>0</xdr:colOff>
      <xdr:row>242</xdr:row>
      <xdr:rowOff>0</xdr:rowOff>
    </xdr:from>
    <xdr:to>
      <xdr:col>5</xdr:col>
      <xdr:colOff>76200</xdr:colOff>
      <xdr:row>242</xdr:row>
      <xdr:rowOff>14605</xdr:rowOff>
    </xdr:to>
    <xdr:pic>
      <xdr:nvPicPr>
        <xdr:cNvPr id="18423" name="图片 1" descr="image1"/>
        <xdr:cNvPicPr>
          <a:picLocks noChangeAspect="1"/>
        </xdr:cNvPicPr>
      </xdr:nvPicPr>
      <xdr:blipFill>
        <a:blip r:embed="rId3"/>
        <a:stretch>
          <a:fillRect/>
        </a:stretch>
      </xdr:blipFill>
      <xdr:spPr>
        <a:xfrm>
          <a:off x="2379980" y="159100520"/>
          <a:ext cx="76200" cy="1460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198755</xdr:rowOff>
    </xdr:to>
    <xdr:pic>
      <xdr:nvPicPr>
        <xdr:cNvPr id="18426" name="Picture 96" descr="clip_image83"/>
        <xdr:cNvPicPr>
          <a:picLocks noChangeAspect="1"/>
        </xdr:cNvPicPr>
      </xdr:nvPicPr>
      <xdr:blipFill>
        <a:blip r:embed="rId4"/>
        <a:stretch>
          <a:fillRect/>
        </a:stretch>
      </xdr:blipFill>
      <xdr:spPr>
        <a:xfrm>
          <a:off x="2379980" y="159100520"/>
          <a:ext cx="52705" cy="198755"/>
        </a:xfrm>
        <a:prstGeom prst="rect">
          <a:avLst/>
        </a:prstGeom>
        <a:noFill/>
        <a:ln w="9525">
          <a:noFill/>
        </a:ln>
      </xdr:spPr>
    </xdr:pic>
    <xdr:clientData/>
  </xdr:twoCellAnchor>
  <xdr:twoCellAnchor editAs="oneCell">
    <xdr:from>
      <xdr:col>5</xdr:col>
      <xdr:colOff>0</xdr:colOff>
      <xdr:row>242</xdr:row>
      <xdr:rowOff>0</xdr:rowOff>
    </xdr:from>
    <xdr:to>
      <xdr:col>5</xdr:col>
      <xdr:colOff>99695</xdr:colOff>
      <xdr:row>242</xdr:row>
      <xdr:rowOff>66040</xdr:rowOff>
    </xdr:to>
    <xdr:pic>
      <xdr:nvPicPr>
        <xdr:cNvPr id="18427" name="图片 11" hidden="1"/>
        <xdr:cNvPicPr>
          <a:picLocks noChangeAspect="1"/>
        </xdr:cNvPicPr>
      </xdr:nvPicPr>
      <xdr:blipFill>
        <a:blip r:embed="rId5"/>
        <a:stretch>
          <a:fillRect/>
        </a:stretch>
      </xdr:blipFill>
      <xdr:spPr>
        <a:xfrm>
          <a:off x="2379980" y="159100520"/>
          <a:ext cx="99695" cy="66040"/>
        </a:xfrm>
        <a:prstGeom prst="rect">
          <a:avLst/>
        </a:prstGeom>
        <a:noFill/>
        <a:ln w="9525">
          <a:noFill/>
        </a:ln>
      </xdr:spPr>
    </xdr:pic>
    <xdr:clientData/>
  </xdr:twoCellAnchor>
  <xdr:twoCellAnchor editAs="oneCell">
    <xdr:from>
      <xdr:col>5</xdr:col>
      <xdr:colOff>0</xdr:colOff>
      <xdr:row>242</xdr:row>
      <xdr:rowOff>0</xdr:rowOff>
    </xdr:from>
    <xdr:to>
      <xdr:col>5</xdr:col>
      <xdr:colOff>99695</xdr:colOff>
      <xdr:row>242</xdr:row>
      <xdr:rowOff>76200</xdr:rowOff>
    </xdr:to>
    <xdr:pic>
      <xdr:nvPicPr>
        <xdr:cNvPr id="18429" name="图片 11" hidden="1"/>
        <xdr:cNvPicPr>
          <a:picLocks noChangeAspect="1"/>
        </xdr:cNvPicPr>
      </xdr:nvPicPr>
      <xdr:blipFill>
        <a:blip r:embed="rId5"/>
        <a:stretch>
          <a:fillRect/>
        </a:stretch>
      </xdr:blipFill>
      <xdr:spPr>
        <a:xfrm>
          <a:off x="2379980" y="159100520"/>
          <a:ext cx="99695" cy="76200"/>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274955</xdr:rowOff>
    </xdr:to>
    <xdr:pic>
      <xdr:nvPicPr>
        <xdr:cNvPr id="18430" name="Picture 321" descr="clip_image5566"/>
        <xdr:cNvPicPr>
          <a:picLocks noChangeAspect="1"/>
        </xdr:cNvPicPr>
      </xdr:nvPicPr>
      <xdr:blipFill>
        <a:blip r:embed="rId1"/>
        <a:stretch>
          <a:fillRect/>
        </a:stretch>
      </xdr:blipFill>
      <xdr:spPr>
        <a:xfrm>
          <a:off x="2379980" y="159100520"/>
          <a:ext cx="106045" cy="274955"/>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66040</xdr:rowOff>
    </xdr:to>
    <xdr:pic>
      <xdr:nvPicPr>
        <xdr:cNvPr id="18431" name="图片 11" hidden="1"/>
        <xdr:cNvPicPr>
          <a:picLocks noChangeAspect="1"/>
        </xdr:cNvPicPr>
      </xdr:nvPicPr>
      <xdr:blipFill>
        <a:blip r:embed="rId5"/>
        <a:stretch>
          <a:fillRect/>
        </a:stretch>
      </xdr:blipFill>
      <xdr:spPr>
        <a:xfrm>
          <a:off x="2379980" y="159100520"/>
          <a:ext cx="106045" cy="66040"/>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76200</xdr:rowOff>
    </xdr:to>
    <xdr:pic>
      <xdr:nvPicPr>
        <xdr:cNvPr id="18433" name="图片 11" hidden="1"/>
        <xdr:cNvPicPr>
          <a:picLocks noChangeAspect="1"/>
        </xdr:cNvPicPr>
      </xdr:nvPicPr>
      <xdr:blipFill>
        <a:blip r:embed="rId5"/>
        <a:stretch>
          <a:fillRect/>
        </a:stretch>
      </xdr:blipFill>
      <xdr:spPr>
        <a:xfrm>
          <a:off x="2379980" y="159100520"/>
          <a:ext cx="106045" cy="76200"/>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183515</xdr:rowOff>
    </xdr:to>
    <xdr:pic>
      <xdr:nvPicPr>
        <xdr:cNvPr id="18434" name="Picture 96" descr="clip_image83"/>
        <xdr:cNvPicPr>
          <a:picLocks noChangeAspect="1"/>
        </xdr:cNvPicPr>
      </xdr:nvPicPr>
      <xdr:blipFill>
        <a:blip r:embed="rId4"/>
        <a:stretch>
          <a:fillRect/>
        </a:stretch>
      </xdr:blipFill>
      <xdr:spPr>
        <a:xfrm>
          <a:off x="2379980" y="159100520"/>
          <a:ext cx="52705" cy="183515"/>
        </a:xfrm>
        <a:prstGeom prst="rect">
          <a:avLst/>
        </a:prstGeom>
        <a:noFill/>
        <a:ln w="9525">
          <a:noFill/>
        </a:ln>
      </xdr:spPr>
    </xdr:pic>
    <xdr:clientData/>
  </xdr:twoCellAnchor>
  <xdr:twoCellAnchor editAs="oneCell">
    <xdr:from>
      <xdr:col>5</xdr:col>
      <xdr:colOff>0</xdr:colOff>
      <xdr:row>242</xdr:row>
      <xdr:rowOff>0</xdr:rowOff>
    </xdr:from>
    <xdr:to>
      <xdr:col>5</xdr:col>
      <xdr:colOff>99695</xdr:colOff>
      <xdr:row>242</xdr:row>
      <xdr:rowOff>41275</xdr:rowOff>
    </xdr:to>
    <xdr:pic>
      <xdr:nvPicPr>
        <xdr:cNvPr id="18435" name="图片 11" hidden="1"/>
        <xdr:cNvPicPr>
          <a:picLocks noChangeAspect="1"/>
        </xdr:cNvPicPr>
      </xdr:nvPicPr>
      <xdr:blipFill>
        <a:blip r:embed="rId5"/>
        <a:stretch>
          <a:fillRect/>
        </a:stretch>
      </xdr:blipFill>
      <xdr:spPr>
        <a:xfrm>
          <a:off x="2379980" y="159100520"/>
          <a:ext cx="99695" cy="41275"/>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41275</xdr:rowOff>
    </xdr:to>
    <xdr:pic>
      <xdr:nvPicPr>
        <xdr:cNvPr id="18436" name="图片 11" hidden="1"/>
        <xdr:cNvPicPr>
          <a:picLocks noChangeAspect="1"/>
        </xdr:cNvPicPr>
      </xdr:nvPicPr>
      <xdr:blipFill>
        <a:blip r:embed="rId5"/>
        <a:stretch>
          <a:fillRect/>
        </a:stretch>
      </xdr:blipFill>
      <xdr:spPr>
        <a:xfrm>
          <a:off x="2379980" y="159100520"/>
          <a:ext cx="106045" cy="41275"/>
        </a:xfrm>
        <a:prstGeom prst="rect">
          <a:avLst/>
        </a:prstGeom>
        <a:noFill/>
        <a:ln w="9525">
          <a:noFill/>
        </a:ln>
      </xdr:spPr>
    </xdr:pic>
    <xdr:clientData/>
  </xdr:twoCellAnchor>
  <xdr:twoCellAnchor editAs="oneCell">
    <xdr:from>
      <xdr:col>4</xdr:col>
      <xdr:colOff>0</xdr:colOff>
      <xdr:row>242</xdr:row>
      <xdr:rowOff>0</xdr:rowOff>
    </xdr:from>
    <xdr:to>
      <xdr:col>5</xdr:col>
      <xdr:colOff>1497965</xdr:colOff>
      <xdr:row>242</xdr:row>
      <xdr:rowOff>14605</xdr:rowOff>
    </xdr:to>
    <xdr:pic>
      <xdr:nvPicPr>
        <xdr:cNvPr id="18437" name="图片 15712"/>
        <xdr:cNvPicPr/>
      </xdr:nvPicPr>
      <xdr:blipFill>
        <a:blip r:embed="rId2"/>
        <a:stretch>
          <a:fillRect/>
        </a:stretch>
      </xdr:blipFill>
      <xdr:spPr>
        <a:xfrm>
          <a:off x="2379980" y="159100520"/>
          <a:ext cx="1497965" cy="14605"/>
        </a:xfrm>
        <a:prstGeom prst="rect">
          <a:avLst/>
        </a:prstGeom>
        <a:noFill/>
        <a:ln w="9525">
          <a:noFill/>
        </a:ln>
      </xdr:spPr>
    </xdr:pic>
    <xdr:clientData/>
  </xdr:twoCellAnchor>
  <xdr:twoCellAnchor editAs="oneCell">
    <xdr:from>
      <xdr:col>4</xdr:col>
      <xdr:colOff>0</xdr:colOff>
      <xdr:row>242</xdr:row>
      <xdr:rowOff>0</xdr:rowOff>
    </xdr:from>
    <xdr:to>
      <xdr:col>5</xdr:col>
      <xdr:colOff>1510030</xdr:colOff>
      <xdr:row>242</xdr:row>
      <xdr:rowOff>14605</xdr:rowOff>
    </xdr:to>
    <xdr:pic>
      <xdr:nvPicPr>
        <xdr:cNvPr id="18438" name="图片 15712"/>
        <xdr:cNvPicPr/>
      </xdr:nvPicPr>
      <xdr:blipFill>
        <a:blip r:embed="rId2"/>
        <a:stretch>
          <a:fillRect/>
        </a:stretch>
      </xdr:blipFill>
      <xdr:spPr>
        <a:xfrm>
          <a:off x="2379980" y="159100520"/>
          <a:ext cx="1510030" cy="14605"/>
        </a:xfrm>
        <a:prstGeom prst="rect">
          <a:avLst/>
        </a:prstGeom>
        <a:noFill/>
        <a:ln w="9525">
          <a:noFill/>
        </a:ln>
      </xdr:spPr>
    </xdr:pic>
    <xdr:clientData/>
  </xdr:twoCellAnchor>
  <xdr:twoCellAnchor editAs="oneCell">
    <xdr:from>
      <xdr:col>4</xdr:col>
      <xdr:colOff>0</xdr:colOff>
      <xdr:row>242</xdr:row>
      <xdr:rowOff>0</xdr:rowOff>
    </xdr:from>
    <xdr:to>
      <xdr:col>5</xdr:col>
      <xdr:colOff>1515110</xdr:colOff>
      <xdr:row>242</xdr:row>
      <xdr:rowOff>14605</xdr:rowOff>
    </xdr:to>
    <xdr:pic>
      <xdr:nvPicPr>
        <xdr:cNvPr id="18440" name="图片 15712"/>
        <xdr:cNvPicPr/>
      </xdr:nvPicPr>
      <xdr:blipFill>
        <a:blip r:embed="rId2"/>
        <a:stretch>
          <a:fillRect/>
        </a:stretch>
      </xdr:blipFill>
      <xdr:spPr>
        <a:xfrm>
          <a:off x="2379980" y="159100520"/>
          <a:ext cx="1515110" cy="14605"/>
        </a:xfrm>
        <a:prstGeom prst="rect">
          <a:avLst/>
        </a:prstGeom>
        <a:noFill/>
        <a:ln w="9525">
          <a:noFill/>
        </a:ln>
      </xdr:spPr>
    </xdr:pic>
    <xdr:clientData/>
  </xdr:twoCellAnchor>
  <xdr:twoCellAnchor editAs="oneCell">
    <xdr:from>
      <xdr:col>4</xdr:col>
      <xdr:colOff>77811</xdr:colOff>
      <xdr:row>242</xdr:row>
      <xdr:rowOff>0</xdr:rowOff>
    </xdr:from>
    <xdr:to>
      <xdr:col>5</xdr:col>
      <xdr:colOff>1143000</xdr:colOff>
      <xdr:row>242</xdr:row>
      <xdr:rowOff>51435</xdr:rowOff>
    </xdr:to>
    <xdr:sp>
      <xdr:nvSpPr>
        <xdr:cNvPr id="18441" name=" "/>
        <xdr:cNvSpPr txBox="1"/>
      </xdr:nvSpPr>
      <xdr:spPr>
        <a:xfrm>
          <a:off x="2379980" y="15910052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242</xdr:row>
      <xdr:rowOff>0</xdr:rowOff>
    </xdr:from>
    <xdr:to>
      <xdr:col>5</xdr:col>
      <xdr:colOff>1143000</xdr:colOff>
      <xdr:row>242</xdr:row>
      <xdr:rowOff>41275</xdr:rowOff>
    </xdr:to>
    <xdr:sp>
      <xdr:nvSpPr>
        <xdr:cNvPr id="18442" name=" "/>
        <xdr:cNvSpPr txBox="1"/>
      </xdr:nvSpPr>
      <xdr:spPr>
        <a:xfrm>
          <a:off x="2379980" y="15910052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242</xdr:row>
      <xdr:rowOff>0</xdr:rowOff>
    </xdr:from>
    <xdr:to>
      <xdr:col>5</xdr:col>
      <xdr:colOff>1139825</xdr:colOff>
      <xdr:row>242</xdr:row>
      <xdr:rowOff>71755</xdr:rowOff>
    </xdr:to>
    <xdr:sp>
      <xdr:nvSpPr>
        <xdr:cNvPr id="18443" name=" "/>
        <xdr:cNvSpPr txBox="1"/>
      </xdr:nvSpPr>
      <xdr:spPr>
        <a:xfrm>
          <a:off x="2379980" y="15910052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242</xdr:row>
      <xdr:rowOff>0</xdr:rowOff>
    </xdr:from>
    <xdr:to>
      <xdr:col>5</xdr:col>
      <xdr:colOff>1202427</xdr:colOff>
      <xdr:row>242</xdr:row>
      <xdr:rowOff>51435</xdr:rowOff>
    </xdr:to>
    <xdr:sp>
      <xdr:nvSpPr>
        <xdr:cNvPr id="18444" name=" "/>
        <xdr:cNvSpPr txBox="1"/>
      </xdr:nvSpPr>
      <xdr:spPr>
        <a:xfrm>
          <a:off x="2456180" y="15910052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242</xdr:row>
      <xdr:rowOff>0</xdr:rowOff>
    </xdr:from>
    <xdr:to>
      <xdr:col>5</xdr:col>
      <xdr:colOff>1196704</xdr:colOff>
      <xdr:row>242</xdr:row>
      <xdr:rowOff>71755</xdr:rowOff>
    </xdr:to>
    <xdr:sp>
      <xdr:nvSpPr>
        <xdr:cNvPr id="18445" name=" "/>
        <xdr:cNvSpPr txBox="1"/>
      </xdr:nvSpPr>
      <xdr:spPr>
        <a:xfrm>
          <a:off x="2456180" y="15910052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242</xdr:row>
      <xdr:rowOff>0</xdr:rowOff>
    </xdr:from>
    <xdr:to>
      <xdr:col>5</xdr:col>
      <xdr:colOff>1113790</xdr:colOff>
      <xdr:row>242</xdr:row>
      <xdr:rowOff>51435</xdr:rowOff>
    </xdr:to>
    <xdr:sp>
      <xdr:nvSpPr>
        <xdr:cNvPr id="18448" name=" "/>
        <xdr:cNvSpPr txBox="1"/>
      </xdr:nvSpPr>
      <xdr:spPr>
        <a:xfrm>
          <a:off x="2379980" y="1591005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242</xdr:row>
      <xdr:rowOff>0</xdr:rowOff>
    </xdr:from>
    <xdr:to>
      <xdr:col>5</xdr:col>
      <xdr:colOff>1137920</xdr:colOff>
      <xdr:row>242</xdr:row>
      <xdr:rowOff>41275</xdr:rowOff>
    </xdr:to>
    <xdr:sp>
      <xdr:nvSpPr>
        <xdr:cNvPr id="18449" name=" "/>
        <xdr:cNvSpPr txBox="1"/>
      </xdr:nvSpPr>
      <xdr:spPr>
        <a:xfrm>
          <a:off x="2379980" y="15910052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242</xdr:row>
      <xdr:rowOff>0</xdr:rowOff>
    </xdr:from>
    <xdr:to>
      <xdr:col>5</xdr:col>
      <xdr:colOff>1202427</xdr:colOff>
      <xdr:row>242</xdr:row>
      <xdr:rowOff>51435</xdr:rowOff>
    </xdr:to>
    <xdr:sp>
      <xdr:nvSpPr>
        <xdr:cNvPr id="18450" name=" "/>
        <xdr:cNvSpPr txBox="1"/>
      </xdr:nvSpPr>
      <xdr:spPr>
        <a:xfrm>
          <a:off x="2462530" y="15910052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242</xdr:row>
      <xdr:rowOff>0</xdr:rowOff>
    </xdr:from>
    <xdr:to>
      <xdr:col>5</xdr:col>
      <xdr:colOff>1196703</xdr:colOff>
      <xdr:row>242</xdr:row>
      <xdr:rowOff>71755</xdr:rowOff>
    </xdr:to>
    <xdr:sp>
      <xdr:nvSpPr>
        <xdr:cNvPr id="18451" name=" "/>
        <xdr:cNvSpPr txBox="1"/>
      </xdr:nvSpPr>
      <xdr:spPr>
        <a:xfrm>
          <a:off x="2462530" y="15910052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242</xdr:row>
      <xdr:rowOff>0</xdr:rowOff>
    </xdr:from>
    <xdr:to>
      <xdr:col>5</xdr:col>
      <xdr:colOff>1141730</xdr:colOff>
      <xdr:row>242</xdr:row>
      <xdr:rowOff>51435</xdr:rowOff>
    </xdr:to>
    <xdr:sp>
      <xdr:nvSpPr>
        <xdr:cNvPr id="18452" name=" "/>
        <xdr:cNvSpPr txBox="1"/>
      </xdr:nvSpPr>
      <xdr:spPr>
        <a:xfrm>
          <a:off x="2379980" y="15910052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242</xdr:row>
      <xdr:rowOff>0</xdr:rowOff>
    </xdr:from>
    <xdr:to>
      <xdr:col>5</xdr:col>
      <xdr:colOff>1196705</xdr:colOff>
      <xdr:row>242</xdr:row>
      <xdr:rowOff>51435</xdr:rowOff>
    </xdr:to>
    <xdr:sp>
      <xdr:nvSpPr>
        <xdr:cNvPr id="18453" name=" "/>
        <xdr:cNvSpPr txBox="1"/>
      </xdr:nvSpPr>
      <xdr:spPr>
        <a:xfrm>
          <a:off x="2456180" y="15910052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242</xdr:row>
      <xdr:rowOff>0</xdr:rowOff>
    </xdr:from>
    <xdr:to>
      <xdr:col>5</xdr:col>
      <xdr:colOff>1202429</xdr:colOff>
      <xdr:row>242</xdr:row>
      <xdr:rowOff>41275</xdr:rowOff>
    </xdr:to>
    <xdr:sp>
      <xdr:nvSpPr>
        <xdr:cNvPr id="18454" name=" "/>
        <xdr:cNvSpPr txBox="1"/>
      </xdr:nvSpPr>
      <xdr:spPr>
        <a:xfrm>
          <a:off x="2456180" y="15910052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242</xdr:row>
      <xdr:rowOff>0</xdr:rowOff>
    </xdr:from>
    <xdr:to>
      <xdr:col>5</xdr:col>
      <xdr:colOff>1143635</xdr:colOff>
      <xdr:row>242</xdr:row>
      <xdr:rowOff>41275</xdr:rowOff>
    </xdr:to>
    <xdr:sp>
      <xdr:nvSpPr>
        <xdr:cNvPr id="18457" name=" "/>
        <xdr:cNvSpPr txBox="1"/>
      </xdr:nvSpPr>
      <xdr:spPr>
        <a:xfrm>
          <a:off x="2379980" y="15910052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242</xdr:row>
      <xdr:rowOff>0</xdr:rowOff>
    </xdr:from>
    <xdr:to>
      <xdr:col>5</xdr:col>
      <xdr:colOff>365760</xdr:colOff>
      <xdr:row>242</xdr:row>
      <xdr:rowOff>475615</xdr:rowOff>
    </xdr:to>
    <xdr:pic>
      <xdr:nvPicPr>
        <xdr:cNvPr id="18458" name="图片 626" descr="clip_image10153"/>
        <xdr:cNvPicPr>
          <a:picLocks noChangeAspect="1"/>
        </xdr:cNvPicPr>
      </xdr:nvPicPr>
      <xdr:blipFill>
        <a:blip r:embed="rId6"/>
        <a:stretch>
          <a:fillRect/>
        </a:stretch>
      </xdr:blipFill>
      <xdr:spPr>
        <a:xfrm>
          <a:off x="2727325" y="159100520"/>
          <a:ext cx="18415" cy="47561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274955</xdr:rowOff>
    </xdr:to>
    <xdr:pic>
      <xdr:nvPicPr>
        <xdr:cNvPr id="18459" name="图片 626" descr="clip_image10153"/>
        <xdr:cNvPicPr>
          <a:picLocks noChangeAspect="1"/>
        </xdr:cNvPicPr>
      </xdr:nvPicPr>
      <xdr:blipFill>
        <a:blip r:embed="rId6"/>
        <a:stretch>
          <a:fillRect/>
        </a:stretch>
      </xdr:blipFill>
      <xdr:spPr>
        <a:xfrm>
          <a:off x="2727325" y="159100520"/>
          <a:ext cx="18415" cy="27495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19685</xdr:rowOff>
    </xdr:to>
    <xdr:pic>
      <xdr:nvPicPr>
        <xdr:cNvPr id="18460" name="图片 626" descr="clip_image10153"/>
        <xdr:cNvPicPr>
          <a:picLocks noChangeAspect="1"/>
        </xdr:cNvPicPr>
      </xdr:nvPicPr>
      <xdr:blipFill>
        <a:blip r:embed="rId6"/>
        <a:stretch>
          <a:fillRect/>
        </a:stretch>
      </xdr:blipFill>
      <xdr:spPr>
        <a:xfrm>
          <a:off x="2727325" y="159100520"/>
          <a:ext cx="18415" cy="87693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35560</xdr:rowOff>
    </xdr:to>
    <xdr:pic>
      <xdr:nvPicPr>
        <xdr:cNvPr id="18461" name="图片 626" descr="clip_image10153"/>
        <xdr:cNvPicPr>
          <a:picLocks noChangeAspect="1"/>
        </xdr:cNvPicPr>
      </xdr:nvPicPr>
      <xdr:blipFill>
        <a:blip r:embed="rId6"/>
        <a:stretch>
          <a:fillRect/>
        </a:stretch>
      </xdr:blipFill>
      <xdr:spPr>
        <a:xfrm>
          <a:off x="2727325" y="159100520"/>
          <a:ext cx="18415" cy="89281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50165</xdr:rowOff>
    </xdr:to>
    <xdr:pic>
      <xdr:nvPicPr>
        <xdr:cNvPr id="18462" name="图片 626" descr="clip_image10153"/>
        <xdr:cNvPicPr>
          <a:picLocks noChangeAspect="1"/>
        </xdr:cNvPicPr>
      </xdr:nvPicPr>
      <xdr:blipFill>
        <a:blip r:embed="rId6"/>
        <a:stretch>
          <a:fillRect/>
        </a:stretch>
      </xdr:blipFill>
      <xdr:spPr>
        <a:xfrm>
          <a:off x="2727325" y="159100520"/>
          <a:ext cx="18415" cy="90741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167640</xdr:rowOff>
    </xdr:to>
    <xdr:pic>
      <xdr:nvPicPr>
        <xdr:cNvPr id="18463" name="图片 626" descr="clip_image10153"/>
        <xdr:cNvPicPr>
          <a:picLocks noChangeAspect="1"/>
        </xdr:cNvPicPr>
      </xdr:nvPicPr>
      <xdr:blipFill>
        <a:blip r:embed="rId6"/>
        <a:stretch>
          <a:fillRect/>
        </a:stretch>
      </xdr:blipFill>
      <xdr:spPr>
        <a:xfrm>
          <a:off x="2727325" y="159100520"/>
          <a:ext cx="18415" cy="16764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65405</xdr:rowOff>
    </xdr:to>
    <xdr:pic>
      <xdr:nvPicPr>
        <xdr:cNvPr id="18465" name="图片 626" descr="clip_image10153"/>
        <xdr:cNvPicPr>
          <a:picLocks noChangeAspect="1"/>
        </xdr:cNvPicPr>
      </xdr:nvPicPr>
      <xdr:blipFill>
        <a:blip r:embed="rId6"/>
        <a:stretch>
          <a:fillRect/>
        </a:stretch>
      </xdr:blipFill>
      <xdr:spPr>
        <a:xfrm>
          <a:off x="2727325" y="159100520"/>
          <a:ext cx="18415" cy="922655"/>
        </a:xfrm>
        <a:prstGeom prst="rect">
          <a:avLst/>
        </a:prstGeom>
        <a:noFill/>
        <a:ln w="9525">
          <a:noFill/>
        </a:ln>
      </xdr:spPr>
    </xdr:pic>
    <xdr:clientData/>
  </xdr:twoCellAnchor>
  <xdr:twoCellAnchor editAs="oneCell">
    <xdr:from>
      <xdr:col>4</xdr:col>
      <xdr:colOff>80980</xdr:colOff>
      <xdr:row>242</xdr:row>
      <xdr:rowOff>0</xdr:rowOff>
    </xdr:from>
    <xdr:to>
      <xdr:col>5</xdr:col>
      <xdr:colOff>1139825</xdr:colOff>
      <xdr:row>242</xdr:row>
      <xdr:rowOff>66040</xdr:rowOff>
    </xdr:to>
    <xdr:sp>
      <xdr:nvSpPr>
        <xdr:cNvPr id="18469" name=" "/>
        <xdr:cNvSpPr txBox="1"/>
      </xdr:nvSpPr>
      <xdr:spPr>
        <a:xfrm>
          <a:off x="2379980" y="15910052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242</xdr:row>
      <xdr:rowOff>0</xdr:rowOff>
    </xdr:from>
    <xdr:to>
      <xdr:col>5</xdr:col>
      <xdr:colOff>1196704</xdr:colOff>
      <xdr:row>242</xdr:row>
      <xdr:rowOff>66040</xdr:rowOff>
    </xdr:to>
    <xdr:sp>
      <xdr:nvSpPr>
        <xdr:cNvPr id="18471" name=" "/>
        <xdr:cNvSpPr txBox="1"/>
      </xdr:nvSpPr>
      <xdr:spPr>
        <a:xfrm>
          <a:off x="2456180" y="15910052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242</xdr:row>
      <xdr:rowOff>0</xdr:rowOff>
    </xdr:from>
    <xdr:to>
      <xdr:col>5</xdr:col>
      <xdr:colOff>1113790</xdr:colOff>
      <xdr:row>242</xdr:row>
      <xdr:rowOff>41275</xdr:rowOff>
    </xdr:to>
    <xdr:sp>
      <xdr:nvSpPr>
        <xdr:cNvPr id="18473" name=" "/>
        <xdr:cNvSpPr txBox="1"/>
      </xdr:nvSpPr>
      <xdr:spPr>
        <a:xfrm>
          <a:off x="2379980" y="15910052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242</xdr:row>
      <xdr:rowOff>0</xdr:rowOff>
    </xdr:from>
    <xdr:to>
      <xdr:col>5</xdr:col>
      <xdr:colOff>1136015</xdr:colOff>
      <xdr:row>242</xdr:row>
      <xdr:rowOff>71755</xdr:rowOff>
    </xdr:to>
    <xdr:sp>
      <xdr:nvSpPr>
        <xdr:cNvPr id="18474" name=" "/>
        <xdr:cNvSpPr txBox="1"/>
      </xdr:nvSpPr>
      <xdr:spPr>
        <a:xfrm>
          <a:off x="2379980" y="15910052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242</xdr:row>
      <xdr:rowOff>0</xdr:rowOff>
    </xdr:from>
    <xdr:to>
      <xdr:col>5</xdr:col>
      <xdr:colOff>1202425</xdr:colOff>
      <xdr:row>242</xdr:row>
      <xdr:rowOff>41275</xdr:rowOff>
    </xdr:to>
    <xdr:sp>
      <xdr:nvSpPr>
        <xdr:cNvPr id="18475" name=" "/>
        <xdr:cNvSpPr txBox="1"/>
      </xdr:nvSpPr>
      <xdr:spPr>
        <a:xfrm>
          <a:off x="2462530" y="15910052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242</xdr:row>
      <xdr:rowOff>0</xdr:rowOff>
    </xdr:from>
    <xdr:to>
      <xdr:col>5</xdr:col>
      <xdr:colOff>106045</xdr:colOff>
      <xdr:row>242</xdr:row>
      <xdr:rowOff>264795</xdr:rowOff>
    </xdr:to>
    <xdr:pic>
      <xdr:nvPicPr>
        <xdr:cNvPr id="18477" name="Picture 321" descr="clip_image5566"/>
        <xdr:cNvPicPr>
          <a:picLocks noChangeAspect="1"/>
        </xdr:cNvPicPr>
      </xdr:nvPicPr>
      <xdr:blipFill>
        <a:blip r:embed="rId1"/>
        <a:stretch>
          <a:fillRect/>
        </a:stretch>
      </xdr:blipFill>
      <xdr:spPr>
        <a:xfrm>
          <a:off x="2379980" y="159100520"/>
          <a:ext cx="106045" cy="26479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208915</xdr:rowOff>
    </xdr:to>
    <xdr:pic>
      <xdr:nvPicPr>
        <xdr:cNvPr id="18478" name="Picture 96" descr="clip_image83"/>
        <xdr:cNvPicPr>
          <a:picLocks noChangeAspect="1"/>
        </xdr:cNvPicPr>
      </xdr:nvPicPr>
      <xdr:blipFill>
        <a:blip r:embed="rId4"/>
        <a:stretch>
          <a:fillRect/>
        </a:stretch>
      </xdr:blipFill>
      <xdr:spPr>
        <a:xfrm>
          <a:off x="2379980" y="159100520"/>
          <a:ext cx="52705" cy="20891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183515</xdr:rowOff>
    </xdr:to>
    <xdr:pic>
      <xdr:nvPicPr>
        <xdr:cNvPr id="18494" name="图片 626" descr="clip_image10153"/>
        <xdr:cNvPicPr>
          <a:picLocks noChangeAspect="1"/>
        </xdr:cNvPicPr>
      </xdr:nvPicPr>
      <xdr:blipFill>
        <a:blip r:embed="rId6"/>
        <a:stretch>
          <a:fillRect/>
        </a:stretch>
      </xdr:blipFill>
      <xdr:spPr>
        <a:xfrm>
          <a:off x="2727325" y="159100520"/>
          <a:ext cx="18415" cy="183515"/>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198755</xdr:rowOff>
    </xdr:to>
    <xdr:pic>
      <xdr:nvPicPr>
        <xdr:cNvPr id="18498" name="Picture 96" descr="clip_image83"/>
        <xdr:cNvPicPr>
          <a:picLocks noChangeAspect="1"/>
        </xdr:cNvPicPr>
      </xdr:nvPicPr>
      <xdr:blipFill>
        <a:blip r:embed="rId4"/>
        <a:stretch>
          <a:fillRect/>
        </a:stretch>
      </xdr:blipFill>
      <xdr:spPr>
        <a:xfrm>
          <a:off x="2379980" y="159100520"/>
          <a:ext cx="59055" cy="198755"/>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183515</xdr:rowOff>
    </xdr:to>
    <xdr:pic>
      <xdr:nvPicPr>
        <xdr:cNvPr id="18499" name="Picture 96" descr="clip_image83"/>
        <xdr:cNvPicPr>
          <a:picLocks noChangeAspect="1"/>
        </xdr:cNvPicPr>
      </xdr:nvPicPr>
      <xdr:blipFill>
        <a:blip r:embed="rId4"/>
        <a:stretch>
          <a:fillRect/>
        </a:stretch>
      </xdr:blipFill>
      <xdr:spPr>
        <a:xfrm>
          <a:off x="2379980" y="159100520"/>
          <a:ext cx="59055" cy="183515"/>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208915</xdr:rowOff>
    </xdr:to>
    <xdr:pic>
      <xdr:nvPicPr>
        <xdr:cNvPr id="18500" name="Picture 96" descr="clip_image83"/>
        <xdr:cNvPicPr>
          <a:picLocks noChangeAspect="1"/>
        </xdr:cNvPicPr>
      </xdr:nvPicPr>
      <xdr:blipFill>
        <a:blip r:embed="rId4"/>
        <a:stretch>
          <a:fillRect/>
        </a:stretch>
      </xdr:blipFill>
      <xdr:spPr>
        <a:xfrm>
          <a:off x="2379980" y="159100520"/>
          <a:ext cx="59055" cy="208915"/>
        </a:xfrm>
        <a:prstGeom prst="rect">
          <a:avLst/>
        </a:prstGeom>
        <a:noFill/>
        <a:ln w="9525">
          <a:noFill/>
        </a:ln>
      </xdr:spPr>
    </xdr:pic>
    <xdr:clientData/>
  </xdr:twoCellAnchor>
  <xdr:twoCellAnchor editAs="oneCell">
    <xdr:from>
      <xdr:col>5</xdr:col>
      <xdr:colOff>0</xdr:colOff>
      <xdr:row>242</xdr:row>
      <xdr:rowOff>0</xdr:rowOff>
    </xdr:from>
    <xdr:to>
      <xdr:col>5</xdr:col>
      <xdr:colOff>1490345</xdr:colOff>
      <xdr:row>242</xdr:row>
      <xdr:rowOff>14605</xdr:rowOff>
    </xdr:to>
    <xdr:pic>
      <xdr:nvPicPr>
        <xdr:cNvPr id="18501" name="图片 15712"/>
        <xdr:cNvPicPr/>
      </xdr:nvPicPr>
      <xdr:blipFill>
        <a:blip r:embed="rId2"/>
        <a:stretch>
          <a:fillRect/>
        </a:stretch>
      </xdr:blipFill>
      <xdr:spPr>
        <a:xfrm>
          <a:off x="2379980" y="159100520"/>
          <a:ext cx="1490345" cy="14605"/>
        </a:xfrm>
        <a:prstGeom prst="rect">
          <a:avLst/>
        </a:prstGeom>
        <a:noFill/>
        <a:ln w="9525">
          <a:noFill/>
        </a:ln>
      </xdr:spPr>
    </xdr:pic>
    <xdr:clientData/>
  </xdr:twoCellAnchor>
  <xdr:twoCellAnchor editAs="oneCell">
    <xdr:from>
      <xdr:col>5</xdr:col>
      <xdr:colOff>82916</xdr:colOff>
      <xdr:row>242</xdr:row>
      <xdr:rowOff>0</xdr:rowOff>
    </xdr:from>
    <xdr:to>
      <xdr:col>5</xdr:col>
      <xdr:colOff>1202421</xdr:colOff>
      <xdr:row>242</xdr:row>
      <xdr:rowOff>71755</xdr:rowOff>
    </xdr:to>
    <xdr:sp>
      <xdr:nvSpPr>
        <xdr:cNvPr id="18503" name=" "/>
        <xdr:cNvSpPr txBox="1"/>
      </xdr:nvSpPr>
      <xdr:spPr>
        <a:xfrm>
          <a:off x="2462530" y="15910052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242</xdr:row>
      <xdr:rowOff>0</xdr:rowOff>
    </xdr:from>
    <xdr:to>
      <xdr:col>5</xdr:col>
      <xdr:colOff>70485</xdr:colOff>
      <xdr:row>242</xdr:row>
      <xdr:rowOff>25400</xdr:rowOff>
    </xdr:to>
    <xdr:pic>
      <xdr:nvPicPr>
        <xdr:cNvPr id="18504" name="Picture 2" descr="image1"/>
        <xdr:cNvPicPr>
          <a:picLocks noChangeAspect="1"/>
        </xdr:cNvPicPr>
      </xdr:nvPicPr>
      <xdr:blipFill>
        <a:blip r:embed="rId3"/>
        <a:stretch>
          <a:fillRect/>
        </a:stretch>
      </xdr:blipFill>
      <xdr:spPr>
        <a:xfrm>
          <a:off x="2379980" y="159100520"/>
          <a:ext cx="70485" cy="25400"/>
        </a:xfrm>
        <a:prstGeom prst="rect">
          <a:avLst/>
        </a:prstGeom>
        <a:noFill/>
        <a:ln w="9525">
          <a:noFill/>
        </a:ln>
      </xdr:spPr>
    </xdr:pic>
    <xdr:clientData/>
  </xdr:twoCellAnchor>
  <xdr:twoCellAnchor editAs="oneCell">
    <xdr:from>
      <xdr:col>5</xdr:col>
      <xdr:colOff>0</xdr:colOff>
      <xdr:row>242</xdr:row>
      <xdr:rowOff>0</xdr:rowOff>
    </xdr:from>
    <xdr:to>
      <xdr:col>5</xdr:col>
      <xdr:colOff>76200</xdr:colOff>
      <xdr:row>242</xdr:row>
      <xdr:rowOff>25400</xdr:rowOff>
    </xdr:to>
    <xdr:pic>
      <xdr:nvPicPr>
        <xdr:cNvPr id="18505" name="图片 1" descr="image1"/>
        <xdr:cNvPicPr>
          <a:picLocks noChangeAspect="1"/>
        </xdr:cNvPicPr>
      </xdr:nvPicPr>
      <xdr:blipFill>
        <a:blip r:embed="rId3"/>
        <a:stretch>
          <a:fillRect/>
        </a:stretch>
      </xdr:blipFill>
      <xdr:spPr>
        <a:xfrm>
          <a:off x="2379980" y="159100520"/>
          <a:ext cx="76200" cy="25400"/>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167640</xdr:rowOff>
    </xdr:to>
    <xdr:pic>
      <xdr:nvPicPr>
        <xdr:cNvPr id="18507" name="Picture 96" descr="clip_image83"/>
        <xdr:cNvPicPr>
          <a:picLocks noChangeAspect="1"/>
        </xdr:cNvPicPr>
      </xdr:nvPicPr>
      <xdr:blipFill>
        <a:blip r:embed="rId4"/>
        <a:stretch>
          <a:fillRect/>
        </a:stretch>
      </xdr:blipFill>
      <xdr:spPr>
        <a:xfrm>
          <a:off x="2379980" y="159100520"/>
          <a:ext cx="52705" cy="167640"/>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167640</xdr:rowOff>
    </xdr:to>
    <xdr:pic>
      <xdr:nvPicPr>
        <xdr:cNvPr id="18509" name="Picture 96" descr="clip_image83"/>
        <xdr:cNvPicPr>
          <a:picLocks noChangeAspect="1"/>
        </xdr:cNvPicPr>
      </xdr:nvPicPr>
      <xdr:blipFill>
        <a:blip r:embed="rId4"/>
        <a:stretch>
          <a:fillRect/>
        </a:stretch>
      </xdr:blipFill>
      <xdr:spPr>
        <a:xfrm>
          <a:off x="2379980" y="159100520"/>
          <a:ext cx="59055" cy="167640"/>
        </a:xfrm>
        <a:prstGeom prst="rect">
          <a:avLst/>
        </a:prstGeom>
        <a:noFill/>
        <a:ln w="9525">
          <a:noFill/>
        </a:ln>
      </xdr:spPr>
    </xdr:pic>
    <xdr:clientData/>
  </xdr:twoCellAnchor>
  <xdr:twoCellAnchor editAs="oneCell">
    <xdr:from>
      <xdr:col>5</xdr:col>
      <xdr:colOff>82913</xdr:colOff>
      <xdr:row>242</xdr:row>
      <xdr:rowOff>0</xdr:rowOff>
    </xdr:from>
    <xdr:to>
      <xdr:col>5</xdr:col>
      <xdr:colOff>1196703</xdr:colOff>
      <xdr:row>242</xdr:row>
      <xdr:rowOff>66040</xdr:rowOff>
    </xdr:to>
    <xdr:sp>
      <xdr:nvSpPr>
        <xdr:cNvPr id="18510" name=" "/>
        <xdr:cNvSpPr txBox="1"/>
      </xdr:nvSpPr>
      <xdr:spPr>
        <a:xfrm>
          <a:off x="2462530" y="15910052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242</xdr:row>
      <xdr:rowOff>0</xdr:rowOff>
    </xdr:from>
    <xdr:to>
      <xdr:col>5</xdr:col>
      <xdr:colOff>1196704</xdr:colOff>
      <xdr:row>242</xdr:row>
      <xdr:rowOff>51435</xdr:rowOff>
    </xdr:to>
    <xdr:sp>
      <xdr:nvSpPr>
        <xdr:cNvPr id="18511" name=" "/>
        <xdr:cNvSpPr txBox="1"/>
      </xdr:nvSpPr>
      <xdr:spPr>
        <a:xfrm>
          <a:off x="2462530" y="1591005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242</xdr:row>
      <xdr:rowOff>0</xdr:rowOff>
    </xdr:from>
    <xdr:to>
      <xdr:col>5</xdr:col>
      <xdr:colOff>99695</xdr:colOff>
      <xdr:row>242</xdr:row>
      <xdr:rowOff>51435</xdr:rowOff>
    </xdr:to>
    <xdr:pic>
      <xdr:nvPicPr>
        <xdr:cNvPr id="18514" name="图片 11" hidden="1"/>
        <xdr:cNvPicPr>
          <a:picLocks noChangeAspect="1"/>
        </xdr:cNvPicPr>
      </xdr:nvPicPr>
      <xdr:blipFill>
        <a:blip r:embed="rId5"/>
        <a:stretch>
          <a:fillRect/>
        </a:stretch>
      </xdr:blipFill>
      <xdr:spPr>
        <a:xfrm>
          <a:off x="2379980" y="159100520"/>
          <a:ext cx="99695" cy="51435"/>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51435</xdr:rowOff>
    </xdr:to>
    <xdr:pic>
      <xdr:nvPicPr>
        <xdr:cNvPr id="18516" name="图片 11" hidden="1"/>
        <xdr:cNvPicPr>
          <a:picLocks noChangeAspect="1"/>
        </xdr:cNvPicPr>
      </xdr:nvPicPr>
      <xdr:blipFill>
        <a:blip r:embed="rId5"/>
        <a:stretch>
          <a:fillRect/>
        </a:stretch>
      </xdr:blipFill>
      <xdr:spPr>
        <a:xfrm>
          <a:off x="2379980" y="159100520"/>
          <a:ext cx="106045" cy="5143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490855</xdr:rowOff>
    </xdr:to>
    <xdr:pic>
      <xdr:nvPicPr>
        <xdr:cNvPr id="18521" name="图片 626" descr="clip_image10153"/>
        <xdr:cNvPicPr>
          <a:picLocks noChangeAspect="1"/>
        </xdr:cNvPicPr>
      </xdr:nvPicPr>
      <xdr:blipFill>
        <a:blip r:embed="rId6"/>
        <a:stretch>
          <a:fillRect/>
        </a:stretch>
      </xdr:blipFill>
      <xdr:spPr>
        <a:xfrm>
          <a:off x="2727325" y="159100520"/>
          <a:ext cx="18415" cy="490855"/>
        </a:xfrm>
        <a:prstGeom prst="rect">
          <a:avLst/>
        </a:prstGeom>
        <a:noFill/>
        <a:ln w="9525">
          <a:noFill/>
        </a:ln>
      </xdr:spPr>
    </xdr:pic>
    <xdr:clientData/>
  </xdr:twoCellAnchor>
  <xdr:twoCellAnchor editAs="oneCell">
    <xdr:from>
      <xdr:col>6</xdr:col>
      <xdr:colOff>0</xdr:colOff>
      <xdr:row>242</xdr:row>
      <xdr:rowOff>0</xdr:rowOff>
    </xdr:from>
    <xdr:to>
      <xdr:col>8</xdr:col>
      <xdr:colOff>634365</xdr:colOff>
      <xdr:row>242</xdr:row>
      <xdr:rowOff>14605</xdr:rowOff>
    </xdr:to>
    <xdr:pic>
      <xdr:nvPicPr>
        <xdr:cNvPr id="18528" name="图片 15712"/>
        <xdr:cNvPicPr/>
      </xdr:nvPicPr>
      <xdr:blipFill>
        <a:blip r:embed="rId2"/>
        <a:stretch>
          <a:fillRect/>
        </a:stretch>
      </xdr:blipFill>
      <xdr:spPr>
        <a:xfrm>
          <a:off x="5264785" y="159100520"/>
          <a:ext cx="1494155" cy="14605"/>
        </a:xfrm>
        <a:prstGeom prst="rect">
          <a:avLst/>
        </a:prstGeom>
        <a:noFill/>
        <a:ln w="9525">
          <a:noFill/>
        </a:ln>
      </xdr:spPr>
    </xdr:pic>
    <xdr:clientData/>
  </xdr:twoCellAnchor>
  <xdr:twoCellAnchor editAs="oneCell">
    <xdr:from>
      <xdr:col>2</xdr:col>
      <xdr:colOff>774065</xdr:colOff>
      <xdr:row>242</xdr:row>
      <xdr:rowOff>0</xdr:rowOff>
    </xdr:from>
    <xdr:to>
      <xdr:col>2</xdr:col>
      <xdr:colOff>848995</xdr:colOff>
      <xdr:row>242</xdr:row>
      <xdr:rowOff>276225</xdr:rowOff>
    </xdr:to>
    <xdr:pic>
      <xdr:nvPicPr>
        <xdr:cNvPr id="18532" name="Picture 321" descr="clip_image5566"/>
        <xdr:cNvPicPr>
          <a:picLocks noChangeAspect="1"/>
        </xdr:cNvPicPr>
      </xdr:nvPicPr>
      <xdr:blipFill>
        <a:blip r:embed="rId1"/>
        <a:stretch>
          <a:fillRect/>
        </a:stretch>
      </xdr:blipFill>
      <xdr:spPr>
        <a:xfrm>
          <a:off x="1261110" y="159100520"/>
          <a:ext cx="74930" cy="276225"/>
        </a:xfrm>
        <a:prstGeom prst="rect">
          <a:avLst/>
        </a:prstGeom>
        <a:noFill/>
        <a:ln w="9525">
          <a:noFill/>
        </a:ln>
      </xdr:spPr>
    </xdr:pic>
    <xdr:clientData/>
  </xdr:twoCellAnchor>
  <xdr:twoCellAnchor editAs="oneCell">
    <xdr:from>
      <xdr:col>2</xdr:col>
      <xdr:colOff>774065</xdr:colOff>
      <xdr:row>242</xdr:row>
      <xdr:rowOff>0</xdr:rowOff>
    </xdr:from>
    <xdr:to>
      <xdr:col>2</xdr:col>
      <xdr:colOff>848995</xdr:colOff>
      <xdr:row>242</xdr:row>
      <xdr:rowOff>266065</xdr:rowOff>
    </xdr:to>
    <xdr:pic>
      <xdr:nvPicPr>
        <xdr:cNvPr id="18553" name="Picture 321" descr="clip_image5566"/>
        <xdr:cNvPicPr>
          <a:picLocks noChangeAspect="1"/>
        </xdr:cNvPicPr>
      </xdr:nvPicPr>
      <xdr:blipFill>
        <a:blip r:embed="rId1"/>
        <a:stretch>
          <a:fillRect/>
        </a:stretch>
      </xdr:blipFill>
      <xdr:spPr>
        <a:xfrm>
          <a:off x="1261110" y="159100520"/>
          <a:ext cx="74930" cy="26606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199390</xdr:rowOff>
    </xdr:to>
    <xdr:pic>
      <xdr:nvPicPr>
        <xdr:cNvPr id="18574" name="Picture 96" descr="clip_image83"/>
        <xdr:cNvPicPr>
          <a:picLocks noChangeAspect="1"/>
        </xdr:cNvPicPr>
      </xdr:nvPicPr>
      <xdr:blipFill>
        <a:blip r:embed="rId4"/>
        <a:stretch>
          <a:fillRect/>
        </a:stretch>
      </xdr:blipFill>
      <xdr:spPr>
        <a:xfrm>
          <a:off x="2379980" y="159100520"/>
          <a:ext cx="52705" cy="199390"/>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276225</xdr:rowOff>
    </xdr:to>
    <xdr:pic>
      <xdr:nvPicPr>
        <xdr:cNvPr id="18578" name="Picture 321" descr="clip_image5566"/>
        <xdr:cNvPicPr>
          <a:picLocks noChangeAspect="1"/>
        </xdr:cNvPicPr>
      </xdr:nvPicPr>
      <xdr:blipFill>
        <a:blip r:embed="rId1"/>
        <a:stretch>
          <a:fillRect/>
        </a:stretch>
      </xdr:blipFill>
      <xdr:spPr>
        <a:xfrm>
          <a:off x="2379980" y="159100520"/>
          <a:ext cx="106045" cy="27622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474980</xdr:rowOff>
    </xdr:to>
    <xdr:pic>
      <xdr:nvPicPr>
        <xdr:cNvPr id="18606" name="图片 626" descr="clip_image10153"/>
        <xdr:cNvPicPr>
          <a:picLocks noChangeAspect="1"/>
        </xdr:cNvPicPr>
      </xdr:nvPicPr>
      <xdr:blipFill>
        <a:blip r:embed="rId6"/>
        <a:stretch>
          <a:fillRect/>
        </a:stretch>
      </xdr:blipFill>
      <xdr:spPr>
        <a:xfrm>
          <a:off x="2727325" y="159100520"/>
          <a:ext cx="18415" cy="47498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276225</xdr:rowOff>
    </xdr:to>
    <xdr:pic>
      <xdr:nvPicPr>
        <xdr:cNvPr id="18607" name="图片 626" descr="clip_image10153"/>
        <xdr:cNvPicPr>
          <a:picLocks noChangeAspect="1"/>
        </xdr:cNvPicPr>
      </xdr:nvPicPr>
      <xdr:blipFill>
        <a:blip r:embed="rId6"/>
        <a:stretch>
          <a:fillRect/>
        </a:stretch>
      </xdr:blipFill>
      <xdr:spPr>
        <a:xfrm>
          <a:off x="2727325" y="159100520"/>
          <a:ext cx="18415" cy="27622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34290</xdr:rowOff>
    </xdr:to>
    <xdr:pic>
      <xdr:nvPicPr>
        <xdr:cNvPr id="18609" name="图片 626" descr="clip_image10153"/>
        <xdr:cNvPicPr>
          <a:picLocks noChangeAspect="1"/>
        </xdr:cNvPicPr>
      </xdr:nvPicPr>
      <xdr:blipFill>
        <a:blip r:embed="rId6"/>
        <a:stretch>
          <a:fillRect/>
        </a:stretch>
      </xdr:blipFill>
      <xdr:spPr>
        <a:xfrm>
          <a:off x="2727325" y="159100520"/>
          <a:ext cx="18415" cy="89154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168910</xdr:rowOff>
    </xdr:to>
    <xdr:pic>
      <xdr:nvPicPr>
        <xdr:cNvPr id="18611" name="图片 626" descr="clip_image10153"/>
        <xdr:cNvPicPr>
          <a:picLocks noChangeAspect="1"/>
        </xdr:cNvPicPr>
      </xdr:nvPicPr>
      <xdr:blipFill>
        <a:blip r:embed="rId6"/>
        <a:stretch>
          <a:fillRect/>
        </a:stretch>
      </xdr:blipFill>
      <xdr:spPr>
        <a:xfrm>
          <a:off x="2727325" y="159100520"/>
          <a:ext cx="18415" cy="16891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66675</xdr:rowOff>
    </xdr:to>
    <xdr:pic>
      <xdr:nvPicPr>
        <xdr:cNvPr id="18613" name="图片 626" descr="clip_image10153"/>
        <xdr:cNvPicPr>
          <a:picLocks noChangeAspect="1"/>
        </xdr:cNvPicPr>
      </xdr:nvPicPr>
      <xdr:blipFill>
        <a:blip r:embed="rId6"/>
        <a:stretch>
          <a:fillRect/>
        </a:stretch>
      </xdr:blipFill>
      <xdr:spPr>
        <a:xfrm>
          <a:off x="2727325" y="159100520"/>
          <a:ext cx="18415" cy="923925"/>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266065</xdr:rowOff>
    </xdr:to>
    <xdr:pic>
      <xdr:nvPicPr>
        <xdr:cNvPr id="18625" name="Picture 321" descr="clip_image5566"/>
        <xdr:cNvPicPr>
          <a:picLocks noChangeAspect="1"/>
        </xdr:cNvPicPr>
      </xdr:nvPicPr>
      <xdr:blipFill>
        <a:blip r:embed="rId1"/>
        <a:stretch>
          <a:fillRect/>
        </a:stretch>
      </xdr:blipFill>
      <xdr:spPr>
        <a:xfrm>
          <a:off x="2379980" y="159100520"/>
          <a:ext cx="106045" cy="26606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210185</xdr:rowOff>
    </xdr:to>
    <xdr:pic>
      <xdr:nvPicPr>
        <xdr:cNvPr id="18626" name="Picture 96" descr="clip_image83"/>
        <xdr:cNvPicPr>
          <a:picLocks noChangeAspect="1"/>
        </xdr:cNvPicPr>
      </xdr:nvPicPr>
      <xdr:blipFill>
        <a:blip r:embed="rId4"/>
        <a:stretch>
          <a:fillRect/>
        </a:stretch>
      </xdr:blipFill>
      <xdr:spPr>
        <a:xfrm>
          <a:off x="2379980" y="159100520"/>
          <a:ext cx="52705" cy="210185"/>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199390</xdr:rowOff>
    </xdr:to>
    <xdr:pic>
      <xdr:nvPicPr>
        <xdr:cNvPr id="18646" name="Picture 96" descr="clip_image83"/>
        <xdr:cNvPicPr>
          <a:picLocks noChangeAspect="1"/>
        </xdr:cNvPicPr>
      </xdr:nvPicPr>
      <xdr:blipFill>
        <a:blip r:embed="rId4"/>
        <a:stretch>
          <a:fillRect/>
        </a:stretch>
      </xdr:blipFill>
      <xdr:spPr>
        <a:xfrm>
          <a:off x="2379980" y="159100520"/>
          <a:ext cx="59055" cy="199390"/>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210185</xdr:rowOff>
    </xdr:to>
    <xdr:pic>
      <xdr:nvPicPr>
        <xdr:cNvPr id="18648" name="Picture 96" descr="clip_image83"/>
        <xdr:cNvPicPr>
          <a:picLocks noChangeAspect="1"/>
        </xdr:cNvPicPr>
      </xdr:nvPicPr>
      <xdr:blipFill>
        <a:blip r:embed="rId4"/>
        <a:stretch>
          <a:fillRect/>
        </a:stretch>
      </xdr:blipFill>
      <xdr:spPr>
        <a:xfrm>
          <a:off x="2379980" y="159100520"/>
          <a:ext cx="59055" cy="21018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168910</xdr:rowOff>
    </xdr:to>
    <xdr:pic>
      <xdr:nvPicPr>
        <xdr:cNvPr id="18655" name="Picture 96" descr="clip_image83"/>
        <xdr:cNvPicPr>
          <a:picLocks noChangeAspect="1"/>
        </xdr:cNvPicPr>
      </xdr:nvPicPr>
      <xdr:blipFill>
        <a:blip r:embed="rId4"/>
        <a:stretch>
          <a:fillRect/>
        </a:stretch>
      </xdr:blipFill>
      <xdr:spPr>
        <a:xfrm>
          <a:off x="2379980" y="159100520"/>
          <a:ext cx="52705" cy="168910"/>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168910</xdr:rowOff>
    </xdr:to>
    <xdr:pic>
      <xdr:nvPicPr>
        <xdr:cNvPr id="18657" name="Picture 96" descr="clip_image83"/>
        <xdr:cNvPicPr>
          <a:picLocks noChangeAspect="1"/>
        </xdr:cNvPicPr>
      </xdr:nvPicPr>
      <xdr:blipFill>
        <a:blip r:embed="rId4"/>
        <a:stretch>
          <a:fillRect/>
        </a:stretch>
      </xdr:blipFill>
      <xdr:spPr>
        <a:xfrm>
          <a:off x="2379980" y="159100520"/>
          <a:ext cx="59055" cy="168910"/>
        </a:xfrm>
        <a:prstGeom prst="rect">
          <a:avLst/>
        </a:prstGeom>
        <a:noFill/>
        <a:ln w="9525">
          <a:noFill/>
        </a:ln>
      </xdr:spPr>
    </xdr:pic>
    <xdr:clientData/>
  </xdr:twoCellAnchor>
  <xdr:twoCellAnchor editAs="oneCell">
    <xdr:from>
      <xdr:col>2</xdr:col>
      <xdr:colOff>774065</xdr:colOff>
      <xdr:row>234</xdr:row>
      <xdr:rowOff>0</xdr:rowOff>
    </xdr:from>
    <xdr:to>
      <xdr:col>2</xdr:col>
      <xdr:colOff>848995</xdr:colOff>
      <xdr:row>234</xdr:row>
      <xdr:rowOff>274955</xdr:rowOff>
    </xdr:to>
    <xdr:pic>
      <xdr:nvPicPr>
        <xdr:cNvPr id="18828" name="Picture 321" descr="clip_image5566"/>
        <xdr:cNvPicPr>
          <a:picLocks noChangeAspect="1"/>
        </xdr:cNvPicPr>
      </xdr:nvPicPr>
      <xdr:blipFill>
        <a:blip r:embed="rId1"/>
        <a:stretch>
          <a:fillRect/>
        </a:stretch>
      </xdr:blipFill>
      <xdr:spPr>
        <a:xfrm>
          <a:off x="1261110" y="154528520"/>
          <a:ext cx="74930" cy="274955"/>
        </a:xfrm>
        <a:prstGeom prst="rect">
          <a:avLst/>
        </a:prstGeom>
        <a:noFill/>
        <a:ln w="9525">
          <a:noFill/>
        </a:ln>
      </xdr:spPr>
    </xdr:pic>
    <xdr:clientData/>
  </xdr:twoCellAnchor>
  <xdr:twoCellAnchor editAs="oneCell">
    <xdr:from>
      <xdr:col>2</xdr:col>
      <xdr:colOff>0</xdr:colOff>
      <xdr:row>234</xdr:row>
      <xdr:rowOff>0</xdr:rowOff>
    </xdr:from>
    <xdr:to>
      <xdr:col>3</xdr:col>
      <xdr:colOff>324485</xdr:colOff>
      <xdr:row>234</xdr:row>
      <xdr:rowOff>14605</xdr:rowOff>
    </xdr:to>
    <xdr:pic>
      <xdr:nvPicPr>
        <xdr:cNvPr id="18829" name="图片 15712"/>
        <xdr:cNvPicPr/>
      </xdr:nvPicPr>
      <xdr:blipFill>
        <a:blip r:embed="rId2"/>
        <a:stretch>
          <a:fillRect/>
        </a:stretch>
      </xdr:blipFill>
      <xdr:spPr>
        <a:xfrm>
          <a:off x="487045" y="154528520"/>
          <a:ext cx="1501775" cy="14605"/>
        </a:xfrm>
        <a:prstGeom prst="rect">
          <a:avLst/>
        </a:prstGeom>
        <a:noFill/>
        <a:ln w="9525">
          <a:noFill/>
        </a:ln>
      </xdr:spPr>
    </xdr:pic>
    <xdr:clientData/>
  </xdr:twoCellAnchor>
  <xdr:twoCellAnchor editAs="oneCell">
    <xdr:from>
      <xdr:col>2</xdr:col>
      <xdr:colOff>0</xdr:colOff>
      <xdr:row>234</xdr:row>
      <xdr:rowOff>0</xdr:rowOff>
    </xdr:from>
    <xdr:to>
      <xdr:col>3</xdr:col>
      <xdr:colOff>335280</xdr:colOff>
      <xdr:row>234</xdr:row>
      <xdr:rowOff>14605</xdr:rowOff>
    </xdr:to>
    <xdr:pic>
      <xdr:nvPicPr>
        <xdr:cNvPr id="18830" name="图片 15712"/>
        <xdr:cNvPicPr/>
      </xdr:nvPicPr>
      <xdr:blipFill>
        <a:blip r:embed="rId2"/>
        <a:stretch>
          <a:fillRect/>
        </a:stretch>
      </xdr:blipFill>
      <xdr:spPr>
        <a:xfrm>
          <a:off x="487045" y="154528520"/>
          <a:ext cx="1512570" cy="14605"/>
        </a:xfrm>
        <a:prstGeom prst="rect">
          <a:avLst/>
        </a:prstGeom>
        <a:noFill/>
        <a:ln w="9525">
          <a:noFill/>
        </a:ln>
      </xdr:spPr>
    </xdr:pic>
    <xdr:clientData/>
  </xdr:twoCellAnchor>
  <xdr:twoCellAnchor editAs="oneCell">
    <xdr:from>
      <xdr:col>2</xdr:col>
      <xdr:colOff>0</xdr:colOff>
      <xdr:row>234</xdr:row>
      <xdr:rowOff>0</xdr:rowOff>
    </xdr:from>
    <xdr:to>
      <xdr:col>3</xdr:col>
      <xdr:colOff>330835</xdr:colOff>
      <xdr:row>234</xdr:row>
      <xdr:rowOff>14605</xdr:rowOff>
    </xdr:to>
    <xdr:pic>
      <xdr:nvPicPr>
        <xdr:cNvPr id="18831" name="图片 15712"/>
        <xdr:cNvPicPr/>
      </xdr:nvPicPr>
      <xdr:blipFill>
        <a:blip r:embed="rId2"/>
        <a:stretch>
          <a:fillRect/>
        </a:stretch>
      </xdr:blipFill>
      <xdr:spPr>
        <a:xfrm>
          <a:off x="487045" y="154528520"/>
          <a:ext cx="1508125" cy="14605"/>
        </a:xfrm>
        <a:prstGeom prst="rect">
          <a:avLst/>
        </a:prstGeom>
        <a:noFill/>
        <a:ln w="9525">
          <a:noFill/>
        </a:ln>
      </xdr:spPr>
    </xdr:pic>
    <xdr:clientData/>
  </xdr:twoCellAnchor>
  <xdr:twoCellAnchor editAs="oneCell">
    <xdr:from>
      <xdr:col>2</xdr:col>
      <xdr:colOff>0</xdr:colOff>
      <xdr:row>234</xdr:row>
      <xdr:rowOff>0</xdr:rowOff>
    </xdr:from>
    <xdr:to>
      <xdr:col>3</xdr:col>
      <xdr:colOff>339090</xdr:colOff>
      <xdr:row>234</xdr:row>
      <xdr:rowOff>14605</xdr:rowOff>
    </xdr:to>
    <xdr:pic>
      <xdr:nvPicPr>
        <xdr:cNvPr id="18832" name="图片 15712"/>
        <xdr:cNvPicPr/>
      </xdr:nvPicPr>
      <xdr:blipFill>
        <a:blip r:embed="rId2"/>
        <a:stretch>
          <a:fillRect/>
        </a:stretch>
      </xdr:blipFill>
      <xdr:spPr>
        <a:xfrm>
          <a:off x="487045" y="154528520"/>
          <a:ext cx="1516380" cy="14605"/>
        </a:xfrm>
        <a:prstGeom prst="rect">
          <a:avLst/>
        </a:prstGeom>
        <a:noFill/>
        <a:ln w="9525">
          <a:noFill/>
        </a:ln>
      </xdr:spPr>
    </xdr:pic>
    <xdr:clientData/>
  </xdr:twoCellAnchor>
  <xdr:twoCellAnchor editAs="oneCell">
    <xdr:from>
      <xdr:col>2</xdr:col>
      <xdr:colOff>78504</xdr:colOff>
      <xdr:row>234</xdr:row>
      <xdr:rowOff>0</xdr:rowOff>
    </xdr:from>
    <xdr:to>
      <xdr:col>3</xdr:col>
      <xdr:colOff>48024</xdr:colOff>
      <xdr:row>234</xdr:row>
      <xdr:rowOff>51435</xdr:rowOff>
    </xdr:to>
    <xdr:sp>
      <xdr:nvSpPr>
        <xdr:cNvPr id="18833" name=" "/>
        <xdr:cNvSpPr txBox="1"/>
      </xdr:nvSpPr>
      <xdr:spPr>
        <a:xfrm>
          <a:off x="565150" y="154528520"/>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234</xdr:row>
      <xdr:rowOff>0</xdr:rowOff>
    </xdr:from>
    <xdr:to>
      <xdr:col>3</xdr:col>
      <xdr:colOff>48026</xdr:colOff>
      <xdr:row>234</xdr:row>
      <xdr:rowOff>41275</xdr:rowOff>
    </xdr:to>
    <xdr:sp>
      <xdr:nvSpPr>
        <xdr:cNvPr id="18834" name=" "/>
        <xdr:cNvSpPr txBox="1"/>
      </xdr:nvSpPr>
      <xdr:spPr>
        <a:xfrm>
          <a:off x="565150" y="154528520"/>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234</xdr:row>
      <xdr:rowOff>0</xdr:rowOff>
    </xdr:from>
    <xdr:to>
      <xdr:col>3</xdr:col>
      <xdr:colOff>41666</xdr:colOff>
      <xdr:row>234</xdr:row>
      <xdr:rowOff>71755</xdr:rowOff>
    </xdr:to>
    <xdr:sp>
      <xdr:nvSpPr>
        <xdr:cNvPr id="18835" name=" "/>
        <xdr:cNvSpPr txBox="1"/>
      </xdr:nvSpPr>
      <xdr:spPr>
        <a:xfrm>
          <a:off x="566420" y="154528520"/>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234</xdr:row>
      <xdr:rowOff>0</xdr:rowOff>
    </xdr:from>
    <xdr:to>
      <xdr:col>3</xdr:col>
      <xdr:colOff>41673</xdr:colOff>
      <xdr:row>234</xdr:row>
      <xdr:rowOff>51435</xdr:rowOff>
    </xdr:to>
    <xdr:sp>
      <xdr:nvSpPr>
        <xdr:cNvPr id="18837" name=" "/>
        <xdr:cNvSpPr txBox="1"/>
      </xdr:nvSpPr>
      <xdr:spPr>
        <a:xfrm>
          <a:off x="565150" y="154528520"/>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234</xdr:row>
      <xdr:rowOff>0</xdr:rowOff>
    </xdr:from>
    <xdr:to>
      <xdr:col>3</xdr:col>
      <xdr:colOff>13733</xdr:colOff>
      <xdr:row>234</xdr:row>
      <xdr:rowOff>51435</xdr:rowOff>
    </xdr:to>
    <xdr:sp>
      <xdr:nvSpPr>
        <xdr:cNvPr id="18838" name=" "/>
        <xdr:cNvSpPr txBox="1"/>
      </xdr:nvSpPr>
      <xdr:spPr>
        <a:xfrm>
          <a:off x="565150" y="154528520"/>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234</xdr:row>
      <xdr:rowOff>0</xdr:rowOff>
    </xdr:from>
    <xdr:to>
      <xdr:col>3</xdr:col>
      <xdr:colOff>41673</xdr:colOff>
      <xdr:row>234</xdr:row>
      <xdr:rowOff>41275</xdr:rowOff>
    </xdr:to>
    <xdr:sp>
      <xdr:nvSpPr>
        <xdr:cNvPr id="18839" name=" "/>
        <xdr:cNvSpPr txBox="1"/>
      </xdr:nvSpPr>
      <xdr:spPr>
        <a:xfrm>
          <a:off x="563880" y="154528520"/>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234</xdr:row>
      <xdr:rowOff>0</xdr:rowOff>
    </xdr:from>
    <xdr:to>
      <xdr:col>3</xdr:col>
      <xdr:colOff>46120</xdr:colOff>
      <xdr:row>234</xdr:row>
      <xdr:rowOff>41275</xdr:rowOff>
    </xdr:to>
    <xdr:sp>
      <xdr:nvSpPr>
        <xdr:cNvPr id="18842" name=" "/>
        <xdr:cNvSpPr txBox="1"/>
      </xdr:nvSpPr>
      <xdr:spPr>
        <a:xfrm>
          <a:off x="563880" y="154528520"/>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234</xdr:row>
      <xdr:rowOff>0</xdr:rowOff>
    </xdr:from>
    <xdr:to>
      <xdr:col>3</xdr:col>
      <xdr:colOff>41666</xdr:colOff>
      <xdr:row>234</xdr:row>
      <xdr:rowOff>66040</xdr:rowOff>
    </xdr:to>
    <xdr:sp>
      <xdr:nvSpPr>
        <xdr:cNvPr id="18845" name=" "/>
        <xdr:cNvSpPr txBox="1"/>
      </xdr:nvSpPr>
      <xdr:spPr>
        <a:xfrm>
          <a:off x="566420" y="154528520"/>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234</xdr:row>
      <xdr:rowOff>0</xdr:rowOff>
    </xdr:from>
    <xdr:to>
      <xdr:col>3</xdr:col>
      <xdr:colOff>41672</xdr:colOff>
      <xdr:row>234</xdr:row>
      <xdr:rowOff>41275</xdr:rowOff>
    </xdr:to>
    <xdr:sp>
      <xdr:nvSpPr>
        <xdr:cNvPr id="18846" name=" "/>
        <xdr:cNvSpPr txBox="1"/>
      </xdr:nvSpPr>
      <xdr:spPr>
        <a:xfrm>
          <a:off x="565150" y="154528520"/>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234</xdr:row>
      <xdr:rowOff>0</xdr:rowOff>
    </xdr:from>
    <xdr:to>
      <xdr:col>3</xdr:col>
      <xdr:colOff>16910</xdr:colOff>
      <xdr:row>234</xdr:row>
      <xdr:rowOff>41275</xdr:rowOff>
    </xdr:to>
    <xdr:sp>
      <xdr:nvSpPr>
        <xdr:cNvPr id="18847" name=" "/>
        <xdr:cNvSpPr txBox="1"/>
      </xdr:nvSpPr>
      <xdr:spPr>
        <a:xfrm>
          <a:off x="565150" y="15452852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234</xdr:row>
      <xdr:rowOff>0</xdr:rowOff>
    </xdr:from>
    <xdr:to>
      <xdr:col>3</xdr:col>
      <xdr:colOff>41667</xdr:colOff>
      <xdr:row>234</xdr:row>
      <xdr:rowOff>71755</xdr:rowOff>
    </xdr:to>
    <xdr:sp>
      <xdr:nvSpPr>
        <xdr:cNvPr id="18848" name=" "/>
        <xdr:cNvSpPr txBox="1"/>
      </xdr:nvSpPr>
      <xdr:spPr>
        <a:xfrm>
          <a:off x="565150" y="154528520"/>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234</xdr:row>
      <xdr:rowOff>0</xdr:rowOff>
    </xdr:from>
    <xdr:to>
      <xdr:col>2</xdr:col>
      <xdr:colOff>848995</xdr:colOff>
      <xdr:row>234</xdr:row>
      <xdr:rowOff>264795</xdr:rowOff>
    </xdr:to>
    <xdr:pic>
      <xdr:nvPicPr>
        <xdr:cNvPr id="18849" name="Picture 321" descr="clip_image5566"/>
        <xdr:cNvPicPr>
          <a:picLocks noChangeAspect="1"/>
        </xdr:cNvPicPr>
      </xdr:nvPicPr>
      <xdr:blipFill>
        <a:blip r:embed="rId1"/>
        <a:stretch>
          <a:fillRect/>
        </a:stretch>
      </xdr:blipFill>
      <xdr:spPr>
        <a:xfrm>
          <a:off x="1261110" y="154528520"/>
          <a:ext cx="74930" cy="264795"/>
        </a:xfrm>
        <a:prstGeom prst="rect">
          <a:avLst/>
        </a:prstGeom>
        <a:noFill/>
        <a:ln w="9525">
          <a:noFill/>
        </a:ln>
      </xdr:spPr>
    </xdr:pic>
    <xdr:clientData/>
  </xdr:twoCellAnchor>
  <xdr:twoCellAnchor editAs="oneCell">
    <xdr:from>
      <xdr:col>2</xdr:col>
      <xdr:colOff>77236</xdr:colOff>
      <xdr:row>234</xdr:row>
      <xdr:rowOff>0</xdr:rowOff>
    </xdr:from>
    <xdr:to>
      <xdr:col>3</xdr:col>
      <xdr:colOff>48026</xdr:colOff>
      <xdr:row>234</xdr:row>
      <xdr:rowOff>41275</xdr:rowOff>
    </xdr:to>
    <xdr:sp>
      <xdr:nvSpPr>
        <xdr:cNvPr id="18858" name=" "/>
        <xdr:cNvSpPr txBox="1"/>
      </xdr:nvSpPr>
      <xdr:spPr>
        <a:xfrm>
          <a:off x="563880" y="154528520"/>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234</xdr:row>
      <xdr:rowOff>0</xdr:rowOff>
    </xdr:from>
    <xdr:to>
      <xdr:col>3</xdr:col>
      <xdr:colOff>16910</xdr:colOff>
      <xdr:row>234</xdr:row>
      <xdr:rowOff>51435</xdr:rowOff>
    </xdr:to>
    <xdr:sp>
      <xdr:nvSpPr>
        <xdr:cNvPr id="18860" name=" "/>
        <xdr:cNvSpPr txBox="1"/>
      </xdr:nvSpPr>
      <xdr:spPr>
        <a:xfrm>
          <a:off x="565150" y="15452852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234</xdr:row>
      <xdr:rowOff>0</xdr:rowOff>
    </xdr:from>
    <xdr:to>
      <xdr:col>5</xdr:col>
      <xdr:colOff>70485</xdr:colOff>
      <xdr:row>234</xdr:row>
      <xdr:rowOff>14605</xdr:rowOff>
    </xdr:to>
    <xdr:pic>
      <xdr:nvPicPr>
        <xdr:cNvPr id="18866" name="Picture 8" descr="image1"/>
        <xdr:cNvPicPr>
          <a:picLocks noChangeAspect="1"/>
        </xdr:cNvPicPr>
      </xdr:nvPicPr>
      <xdr:blipFill>
        <a:blip r:embed="rId3"/>
        <a:stretch>
          <a:fillRect/>
        </a:stretch>
      </xdr:blipFill>
      <xdr:spPr>
        <a:xfrm>
          <a:off x="2379980" y="154528520"/>
          <a:ext cx="70485" cy="14605"/>
        </a:xfrm>
        <a:prstGeom prst="rect">
          <a:avLst/>
        </a:prstGeom>
        <a:noFill/>
        <a:ln w="9525">
          <a:noFill/>
        </a:ln>
      </xdr:spPr>
    </xdr:pic>
    <xdr:clientData/>
  </xdr:twoCellAnchor>
  <xdr:twoCellAnchor editAs="oneCell">
    <xdr:from>
      <xdr:col>5</xdr:col>
      <xdr:colOff>0</xdr:colOff>
      <xdr:row>234</xdr:row>
      <xdr:rowOff>0</xdr:rowOff>
    </xdr:from>
    <xdr:to>
      <xdr:col>5</xdr:col>
      <xdr:colOff>76200</xdr:colOff>
      <xdr:row>234</xdr:row>
      <xdr:rowOff>14605</xdr:rowOff>
    </xdr:to>
    <xdr:pic>
      <xdr:nvPicPr>
        <xdr:cNvPr id="18867" name="图片 1" descr="image1"/>
        <xdr:cNvPicPr>
          <a:picLocks noChangeAspect="1"/>
        </xdr:cNvPicPr>
      </xdr:nvPicPr>
      <xdr:blipFill>
        <a:blip r:embed="rId3"/>
        <a:stretch>
          <a:fillRect/>
        </a:stretch>
      </xdr:blipFill>
      <xdr:spPr>
        <a:xfrm>
          <a:off x="2379980" y="154528520"/>
          <a:ext cx="76200" cy="14605"/>
        </a:xfrm>
        <a:prstGeom prst="rect">
          <a:avLst/>
        </a:prstGeom>
        <a:noFill/>
        <a:ln w="9525">
          <a:noFill/>
        </a:ln>
      </xdr:spPr>
    </xdr:pic>
    <xdr:clientData/>
  </xdr:twoCellAnchor>
  <xdr:twoCellAnchor editAs="oneCell">
    <xdr:from>
      <xdr:col>5</xdr:col>
      <xdr:colOff>0</xdr:colOff>
      <xdr:row>234</xdr:row>
      <xdr:rowOff>0</xdr:rowOff>
    </xdr:from>
    <xdr:to>
      <xdr:col>5</xdr:col>
      <xdr:colOff>52705</xdr:colOff>
      <xdr:row>234</xdr:row>
      <xdr:rowOff>198755</xdr:rowOff>
    </xdr:to>
    <xdr:pic>
      <xdr:nvPicPr>
        <xdr:cNvPr id="18870" name="Picture 96" descr="clip_image83"/>
        <xdr:cNvPicPr>
          <a:picLocks noChangeAspect="1"/>
        </xdr:cNvPicPr>
      </xdr:nvPicPr>
      <xdr:blipFill>
        <a:blip r:embed="rId4"/>
        <a:stretch>
          <a:fillRect/>
        </a:stretch>
      </xdr:blipFill>
      <xdr:spPr>
        <a:xfrm>
          <a:off x="2379980" y="154528520"/>
          <a:ext cx="52705" cy="198755"/>
        </a:xfrm>
        <a:prstGeom prst="rect">
          <a:avLst/>
        </a:prstGeom>
        <a:noFill/>
        <a:ln w="9525">
          <a:noFill/>
        </a:ln>
      </xdr:spPr>
    </xdr:pic>
    <xdr:clientData/>
  </xdr:twoCellAnchor>
  <xdr:twoCellAnchor editAs="oneCell">
    <xdr:from>
      <xdr:col>5</xdr:col>
      <xdr:colOff>0</xdr:colOff>
      <xdr:row>234</xdr:row>
      <xdr:rowOff>0</xdr:rowOff>
    </xdr:from>
    <xdr:to>
      <xdr:col>5</xdr:col>
      <xdr:colOff>99695</xdr:colOff>
      <xdr:row>234</xdr:row>
      <xdr:rowOff>66040</xdr:rowOff>
    </xdr:to>
    <xdr:pic>
      <xdr:nvPicPr>
        <xdr:cNvPr id="18871" name="图片 11" hidden="1"/>
        <xdr:cNvPicPr>
          <a:picLocks noChangeAspect="1"/>
        </xdr:cNvPicPr>
      </xdr:nvPicPr>
      <xdr:blipFill>
        <a:blip r:embed="rId5"/>
        <a:stretch>
          <a:fillRect/>
        </a:stretch>
      </xdr:blipFill>
      <xdr:spPr>
        <a:xfrm>
          <a:off x="2379980" y="154528520"/>
          <a:ext cx="99695" cy="66040"/>
        </a:xfrm>
        <a:prstGeom prst="rect">
          <a:avLst/>
        </a:prstGeom>
        <a:noFill/>
        <a:ln w="9525">
          <a:noFill/>
        </a:ln>
      </xdr:spPr>
    </xdr:pic>
    <xdr:clientData/>
  </xdr:twoCellAnchor>
  <xdr:twoCellAnchor editAs="oneCell">
    <xdr:from>
      <xdr:col>5</xdr:col>
      <xdr:colOff>0</xdr:colOff>
      <xdr:row>234</xdr:row>
      <xdr:rowOff>0</xdr:rowOff>
    </xdr:from>
    <xdr:to>
      <xdr:col>5</xdr:col>
      <xdr:colOff>99695</xdr:colOff>
      <xdr:row>234</xdr:row>
      <xdr:rowOff>76200</xdr:rowOff>
    </xdr:to>
    <xdr:pic>
      <xdr:nvPicPr>
        <xdr:cNvPr id="18873" name="图片 11" hidden="1"/>
        <xdr:cNvPicPr>
          <a:picLocks noChangeAspect="1"/>
        </xdr:cNvPicPr>
      </xdr:nvPicPr>
      <xdr:blipFill>
        <a:blip r:embed="rId5"/>
        <a:stretch>
          <a:fillRect/>
        </a:stretch>
      </xdr:blipFill>
      <xdr:spPr>
        <a:xfrm>
          <a:off x="2379980" y="154528520"/>
          <a:ext cx="99695" cy="76200"/>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274955</xdr:rowOff>
    </xdr:to>
    <xdr:pic>
      <xdr:nvPicPr>
        <xdr:cNvPr id="18874" name="Picture 321" descr="clip_image5566"/>
        <xdr:cNvPicPr>
          <a:picLocks noChangeAspect="1"/>
        </xdr:cNvPicPr>
      </xdr:nvPicPr>
      <xdr:blipFill>
        <a:blip r:embed="rId1"/>
        <a:stretch>
          <a:fillRect/>
        </a:stretch>
      </xdr:blipFill>
      <xdr:spPr>
        <a:xfrm>
          <a:off x="2379980" y="154528520"/>
          <a:ext cx="106045" cy="274955"/>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66040</xdr:rowOff>
    </xdr:to>
    <xdr:pic>
      <xdr:nvPicPr>
        <xdr:cNvPr id="18875" name="图片 11" hidden="1"/>
        <xdr:cNvPicPr>
          <a:picLocks noChangeAspect="1"/>
        </xdr:cNvPicPr>
      </xdr:nvPicPr>
      <xdr:blipFill>
        <a:blip r:embed="rId5"/>
        <a:stretch>
          <a:fillRect/>
        </a:stretch>
      </xdr:blipFill>
      <xdr:spPr>
        <a:xfrm>
          <a:off x="2379980" y="154528520"/>
          <a:ext cx="106045" cy="66040"/>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76200</xdr:rowOff>
    </xdr:to>
    <xdr:pic>
      <xdr:nvPicPr>
        <xdr:cNvPr id="18877" name="图片 11" hidden="1"/>
        <xdr:cNvPicPr>
          <a:picLocks noChangeAspect="1"/>
        </xdr:cNvPicPr>
      </xdr:nvPicPr>
      <xdr:blipFill>
        <a:blip r:embed="rId5"/>
        <a:stretch>
          <a:fillRect/>
        </a:stretch>
      </xdr:blipFill>
      <xdr:spPr>
        <a:xfrm>
          <a:off x="2379980" y="154528520"/>
          <a:ext cx="106045" cy="76200"/>
        </a:xfrm>
        <a:prstGeom prst="rect">
          <a:avLst/>
        </a:prstGeom>
        <a:noFill/>
        <a:ln w="9525">
          <a:noFill/>
        </a:ln>
      </xdr:spPr>
    </xdr:pic>
    <xdr:clientData/>
  </xdr:twoCellAnchor>
  <xdr:twoCellAnchor editAs="oneCell">
    <xdr:from>
      <xdr:col>5</xdr:col>
      <xdr:colOff>0</xdr:colOff>
      <xdr:row>234</xdr:row>
      <xdr:rowOff>0</xdr:rowOff>
    </xdr:from>
    <xdr:to>
      <xdr:col>5</xdr:col>
      <xdr:colOff>52705</xdr:colOff>
      <xdr:row>234</xdr:row>
      <xdr:rowOff>183515</xdr:rowOff>
    </xdr:to>
    <xdr:pic>
      <xdr:nvPicPr>
        <xdr:cNvPr id="18878" name="Picture 96" descr="clip_image83"/>
        <xdr:cNvPicPr>
          <a:picLocks noChangeAspect="1"/>
        </xdr:cNvPicPr>
      </xdr:nvPicPr>
      <xdr:blipFill>
        <a:blip r:embed="rId4"/>
        <a:stretch>
          <a:fillRect/>
        </a:stretch>
      </xdr:blipFill>
      <xdr:spPr>
        <a:xfrm>
          <a:off x="2379980" y="154528520"/>
          <a:ext cx="52705" cy="183515"/>
        </a:xfrm>
        <a:prstGeom prst="rect">
          <a:avLst/>
        </a:prstGeom>
        <a:noFill/>
        <a:ln w="9525">
          <a:noFill/>
        </a:ln>
      </xdr:spPr>
    </xdr:pic>
    <xdr:clientData/>
  </xdr:twoCellAnchor>
  <xdr:twoCellAnchor editAs="oneCell">
    <xdr:from>
      <xdr:col>5</xdr:col>
      <xdr:colOff>0</xdr:colOff>
      <xdr:row>234</xdr:row>
      <xdr:rowOff>0</xdr:rowOff>
    </xdr:from>
    <xdr:to>
      <xdr:col>5</xdr:col>
      <xdr:colOff>99695</xdr:colOff>
      <xdr:row>234</xdr:row>
      <xdr:rowOff>41275</xdr:rowOff>
    </xdr:to>
    <xdr:pic>
      <xdr:nvPicPr>
        <xdr:cNvPr id="18879" name="图片 11" hidden="1"/>
        <xdr:cNvPicPr>
          <a:picLocks noChangeAspect="1"/>
        </xdr:cNvPicPr>
      </xdr:nvPicPr>
      <xdr:blipFill>
        <a:blip r:embed="rId5"/>
        <a:stretch>
          <a:fillRect/>
        </a:stretch>
      </xdr:blipFill>
      <xdr:spPr>
        <a:xfrm>
          <a:off x="2379980" y="154528520"/>
          <a:ext cx="99695" cy="41275"/>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41275</xdr:rowOff>
    </xdr:to>
    <xdr:pic>
      <xdr:nvPicPr>
        <xdr:cNvPr id="18880" name="图片 11" hidden="1"/>
        <xdr:cNvPicPr>
          <a:picLocks noChangeAspect="1"/>
        </xdr:cNvPicPr>
      </xdr:nvPicPr>
      <xdr:blipFill>
        <a:blip r:embed="rId5"/>
        <a:stretch>
          <a:fillRect/>
        </a:stretch>
      </xdr:blipFill>
      <xdr:spPr>
        <a:xfrm>
          <a:off x="2379980" y="154528520"/>
          <a:ext cx="106045" cy="41275"/>
        </a:xfrm>
        <a:prstGeom prst="rect">
          <a:avLst/>
        </a:prstGeom>
        <a:noFill/>
        <a:ln w="9525">
          <a:noFill/>
        </a:ln>
      </xdr:spPr>
    </xdr:pic>
    <xdr:clientData/>
  </xdr:twoCellAnchor>
  <xdr:twoCellAnchor editAs="oneCell">
    <xdr:from>
      <xdr:col>4</xdr:col>
      <xdr:colOff>0</xdr:colOff>
      <xdr:row>234</xdr:row>
      <xdr:rowOff>0</xdr:rowOff>
    </xdr:from>
    <xdr:to>
      <xdr:col>5</xdr:col>
      <xdr:colOff>1497965</xdr:colOff>
      <xdr:row>234</xdr:row>
      <xdr:rowOff>14605</xdr:rowOff>
    </xdr:to>
    <xdr:pic>
      <xdr:nvPicPr>
        <xdr:cNvPr id="18881" name="图片 15712"/>
        <xdr:cNvPicPr/>
      </xdr:nvPicPr>
      <xdr:blipFill>
        <a:blip r:embed="rId2"/>
        <a:stretch>
          <a:fillRect/>
        </a:stretch>
      </xdr:blipFill>
      <xdr:spPr>
        <a:xfrm>
          <a:off x="2379980" y="154528520"/>
          <a:ext cx="1497965" cy="14605"/>
        </a:xfrm>
        <a:prstGeom prst="rect">
          <a:avLst/>
        </a:prstGeom>
        <a:noFill/>
        <a:ln w="9525">
          <a:noFill/>
        </a:ln>
      </xdr:spPr>
    </xdr:pic>
    <xdr:clientData/>
  </xdr:twoCellAnchor>
  <xdr:twoCellAnchor editAs="oneCell">
    <xdr:from>
      <xdr:col>4</xdr:col>
      <xdr:colOff>0</xdr:colOff>
      <xdr:row>234</xdr:row>
      <xdr:rowOff>0</xdr:rowOff>
    </xdr:from>
    <xdr:to>
      <xdr:col>5</xdr:col>
      <xdr:colOff>1510030</xdr:colOff>
      <xdr:row>234</xdr:row>
      <xdr:rowOff>14605</xdr:rowOff>
    </xdr:to>
    <xdr:pic>
      <xdr:nvPicPr>
        <xdr:cNvPr id="18882" name="图片 15712"/>
        <xdr:cNvPicPr/>
      </xdr:nvPicPr>
      <xdr:blipFill>
        <a:blip r:embed="rId2"/>
        <a:stretch>
          <a:fillRect/>
        </a:stretch>
      </xdr:blipFill>
      <xdr:spPr>
        <a:xfrm>
          <a:off x="2379980" y="154528520"/>
          <a:ext cx="1510030" cy="14605"/>
        </a:xfrm>
        <a:prstGeom prst="rect">
          <a:avLst/>
        </a:prstGeom>
        <a:noFill/>
        <a:ln w="9525">
          <a:noFill/>
        </a:ln>
      </xdr:spPr>
    </xdr:pic>
    <xdr:clientData/>
  </xdr:twoCellAnchor>
  <xdr:twoCellAnchor editAs="oneCell">
    <xdr:from>
      <xdr:col>4</xdr:col>
      <xdr:colOff>0</xdr:colOff>
      <xdr:row>234</xdr:row>
      <xdr:rowOff>0</xdr:rowOff>
    </xdr:from>
    <xdr:to>
      <xdr:col>5</xdr:col>
      <xdr:colOff>1515110</xdr:colOff>
      <xdr:row>234</xdr:row>
      <xdr:rowOff>14605</xdr:rowOff>
    </xdr:to>
    <xdr:pic>
      <xdr:nvPicPr>
        <xdr:cNvPr id="18884" name="图片 15712"/>
        <xdr:cNvPicPr/>
      </xdr:nvPicPr>
      <xdr:blipFill>
        <a:blip r:embed="rId2"/>
        <a:stretch>
          <a:fillRect/>
        </a:stretch>
      </xdr:blipFill>
      <xdr:spPr>
        <a:xfrm>
          <a:off x="2379980" y="154528520"/>
          <a:ext cx="1515110" cy="14605"/>
        </a:xfrm>
        <a:prstGeom prst="rect">
          <a:avLst/>
        </a:prstGeom>
        <a:noFill/>
        <a:ln w="9525">
          <a:noFill/>
        </a:ln>
      </xdr:spPr>
    </xdr:pic>
    <xdr:clientData/>
  </xdr:twoCellAnchor>
  <xdr:twoCellAnchor editAs="oneCell">
    <xdr:from>
      <xdr:col>4</xdr:col>
      <xdr:colOff>77811</xdr:colOff>
      <xdr:row>234</xdr:row>
      <xdr:rowOff>0</xdr:rowOff>
    </xdr:from>
    <xdr:to>
      <xdr:col>5</xdr:col>
      <xdr:colOff>1143000</xdr:colOff>
      <xdr:row>234</xdr:row>
      <xdr:rowOff>51435</xdr:rowOff>
    </xdr:to>
    <xdr:sp>
      <xdr:nvSpPr>
        <xdr:cNvPr id="18885" name=" "/>
        <xdr:cNvSpPr txBox="1"/>
      </xdr:nvSpPr>
      <xdr:spPr>
        <a:xfrm>
          <a:off x="2379980" y="15452852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234</xdr:row>
      <xdr:rowOff>0</xdr:rowOff>
    </xdr:from>
    <xdr:to>
      <xdr:col>5</xdr:col>
      <xdr:colOff>1143000</xdr:colOff>
      <xdr:row>234</xdr:row>
      <xdr:rowOff>41275</xdr:rowOff>
    </xdr:to>
    <xdr:sp>
      <xdr:nvSpPr>
        <xdr:cNvPr id="18886" name=" "/>
        <xdr:cNvSpPr txBox="1"/>
      </xdr:nvSpPr>
      <xdr:spPr>
        <a:xfrm>
          <a:off x="2379980" y="15452852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234</xdr:row>
      <xdr:rowOff>0</xdr:rowOff>
    </xdr:from>
    <xdr:to>
      <xdr:col>5</xdr:col>
      <xdr:colOff>1139825</xdr:colOff>
      <xdr:row>234</xdr:row>
      <xdr:rowOff>71755</xdr:rowOff>
    </xdr:to>
    <xdr:sp>
      <xdr:nvSpPr>
        <xdr:cNvPr id="18887" name=" "/>
        <xdr:cNvSpPr txBox="1"/>
      </xdr:nvSpPr>
      <xdr:spPr>
        <a:xfrm>
          <a:off x="2379980" y="15452852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234</xdr:row>
      <xdr:rowOff>0</xdr:rowOff>
    </xdr:from>
    <xdr:to>
      <xdr:col>5</xdr:col>
      <xdr:colOff>1202427</xdr:colOff>
      <xdr:row>234</xdr:row>
      <xdr:rowOff>51435</xdr:rowOff>
    </xdr:to>
    <xdr:sp>
      <xdr:nvSpPr>
        <xdr:cNvPr id="18888" name=" "/>
        <xdr:cNvSpPr txBox="1"/>
      </xdr:nvSpPr>
      <xdr:spPr>
        <a:xfrm>
          <a:off x="2456180" y="15452852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234</xdr:row>
      <xdr:rowOff>0</xdr:rowOff>
    </xdr:from>
    <xdr:to>
      <xdr:col>5</xdr:col>
      <xdr:colOff>1196704</xdr:colOff>
      <xdr:row>234</xdr:row>
      <xdr:rowOff>71755</xdr:rowOff>
    </xdr:to>
    <xdr:sp>
      <xdr:nvSpPr>
        <xdr:cNvPr id="18889" name=" "/>
        <xdr:cNvSpPr txBox="1"/>
      </xdr:nvSpPr>
      <xdr:spPr>
        <a:xfrm>
          <a:off x="2456180" y="15452852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234</xdr:row>
      <xdr:rowOff>0</xdr:rowOff>
    </xdr:from>
    <xdr:to>
      <xdr:col>5</xdr:col>
      <xdr:colOff>1113790</xdr:colOff>
      <xdr:row>234</xdr:row>
      <xdr:rowOff>51435</xdr:rowOff>
    </xdr:to>
    <xdr:sp>
      <xdr:nvSpPr>
        <xdr:cNvPr id="18892" name=" "/>
        <xdr:cNvSpPr txBox="1"/>
      </xdr:nvSpPr>
      <xdr:spPr>
        <a:xfrm>
          <a:off x="2379980" y="1545285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234</xdr:row>
      <xdr:rowOff>0</xdr:rowOff>
    </xdr:from>
    <xdr:to>
      <xdr:col>5</xdr:col>
      <xdr:colOff>1137920</xdr:colOff>
      <xdr:row>234</xdr:row>
      <xdr:rowOff>41275</xdr:rowOff>
    </xdr:to>
    <xdr:sp>
      <xdr:nvSpPr>
        <xdr:cNvPr id="18893" name=" "/>
        <xdr:cNvSpPr txBox="1"/>
      </xdr:nvSpPr>
      <xdr:spPr>
        <a:xfrm>
          <a:off x="2379980" y="15452852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234</xdr:row>
      <xdr:rowOff>0</xdr:rowOff>
    </xdr:from>
    <xdr:to>
      <xdr:col>5</xdr:col>
      <xdr:colOff>1202427</xdr:colOff>
      <xdr:row>234</xdr:row>
      <xdr:rowOff>51435</xdr:rowOff>
    </xdr:to>
    <xdr:sp>
      <xdr:nvSpPr>
        <xdr:cNvPr id="18894" name=" "/>
        <xdr:cNvSpPr txBox="1"/>
      </xdr:nvSpPr>
      <xdr:spPr>
        <a:xfrm>
          <a:off x="2462530" y="15452852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234</xdr:row>
      <xdr:rowOff>0</xdr:rowOff>
    </xdr:from>
    <xdr:to>
      <xdr:col>5</xdr:col>
      <xdr:colOff>1196703</xdr:colOff>
      <xdr:row>234</xdr:row>
      <xdr:rowOff>71755</xdr:rowOff>
    </xdr:to>
    <xdr:sp>
      <xdr:nvSpPr>
        <xdr:cNvPr id="18895" name=" "/>
        <xdr:cNvSpPr txBox="1"/>
      </xdr:nvSpPr>
      <xdr:spPr>
        <a:xfrm>
          <a:off x="2462530" y="15452852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234</xdr:row>
      <xdr:rowOff>0</xdr:rowOff>
    </xdr:from>
    <xdr:to>
      <xdr:col>5</xdr:col>
      <xdr:colOff>1141730</xdr:colOff>
      <xdr:row>234</xdr:row>
      <xdr:rowOff>51435</xdr:rowOff>
    </xdr:to>
    <xdr:sp>
      <xdr:nvSpPr>
        <xdr:cNvPr id="18896" name=" "/>
        <xdr:cNvSpPr txBox="1"/>
      </xdr:nvSpPr>
      <xdr:spPr>
        <a:xfrm>
          <a:off x="2379980" y="15452852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234</xdr:row>
      <xdr:rowOff>0</xdr:rowOff>
    </xdr:from>
    <xdr:to>
      <xdr:col>5</xdr:col>
      <xdr:colOff>1196705</xdr:colOff>
      <xdr:row>234</xdr:row>
      <xdr:rowOff>51435</xdr:rowOff>
    </xdr:to>
    <xdr:sp>
      <xdr:nvSpPr>
        <xdr:cNvPr id="18897" name=" "/>
        <xdr:cNvSpPr txBox="1"/>
      </xdr:nvSpPr>
      <xdr:spPr>
        <a:xfrm>
          <a:off x="2456180" y="15452852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234</xdr:row>
      <xdr:rowOff>0</xdr:rowOff>
    </xdr:from>
    <xdr:to>
      <xdr:col>5</xdr:col>
      <xdr:colOff>1202429</xdr:colOff>
      <xdr:row>234</xdr:row>
      <xdr:rowOff>41275</xdr:rowOff>
    </xdr:to>
    <xdr:sp>
      <xdr:nvSpPr>
        <xdr:cNvPr id="18898" name=" "/>
        <xdr:cNvSpPr txBox="1"/>
      </xdr:nvSpPr>
      <xdr:spPr>
        <a:xfrm>
          <a:off x="2456180" y="15452852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234</xdr:row>
      <xdr:rowOff>0</xdr:rowOff>
    </xdr:from>
    <xdr:to>
      <xdr:col>5</xdr:col>
      <xdr:colOff>1143635</xdr:colOff>
      <xdr:row>234</xdr:row>
      <xdr:rowOff>41275</xdr:rowOff>
    </xdr:to>
    <xdr:sp>
      <xdr:nvSpPr>
        <xdr:cNvPr id="18901" name=" "/>
        <xdr:cNvSpPr txBox="1"/>
      </xdr:nvSpPr>
      <xdr:spPr>
        <a:xfrm>
          <a:off x="2379980" y="15452852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234</xdr:row>
      <xdr:rowOff>0</xdr:rowOff>
    </xdr:from>
    <xdr:to>
      <xdr:col>5</xdr:col>
      <xdr:colOff>365760</xdr:colOff>
      <xdr:row>235</xdr:row>
      <xdr:rowOff>170815</xdr:rowOff>
    </xdr:to>
    <xdr:pic>
      <xdr:nvPicPr>
        <xdr:cNvPr id="18902" name="图片 626" descr="clip_image10153"/>
        <xdr:cNvPicPr>
          <a:picLocks noChangeAspect="1"/>
        </xdr:cNvPicPr>
      </xdr:nvPicPr>
      <xdr:blipFill>
        <a:blip r:embed="rId6"/>
        <a:stretch>
          <a:fillRect/>
        </a:stretch>
      </xdr:blipFill>
      <xdr:spPr>
        <a:xfrm>
          <a:off x="2727325" y="154528520"/>
          <a:ext cx="18415" cy="599440"/>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234</xdr:row>
      <xdr:rowOff>274955</xdr:rowOff>
    </xdr:to>
    <xdr:pic>
      <xdr:nvPicPr>
        <xdr:cNvPr id="18903" name="图片 626" descr="clip_image10153"/>
        <xdr:cNvPicPr>
          <a:picLocks noChangeAspect="1"/>
        </xdr:cNvPicPr>
      </xdr:nvPicPr>
      <xdr:blipFill>
        <a:blip r:embed="rId6"/>
        <a:stretch>
          <a:fillRect/>
        </a:stretch>
      </xdr:blipFill>
      <xdr:spPr>
        <a:xfrm>
          <a:off x="2727325" y="154528520"/>
          <a:ext cx="18415" cy="27495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236</xdr:row>
      <xdr:rowOff>19685</xdr:rowOff>
    </xdr:to>
    <xdr:pic>
      <xdr:nvPicPr>
        <xdr:cNvPr id="18904" name="图片 626" descr="clip_image10153"/>
        <xdr:cNvPicPr>
          <a:picLocks noChangeAspect="1"/>
        </xdr:cNvPicPr>
      </xdr:nvPicPr>
      <xdr:blipFill>
        <a:blip r:embed="rId6"/>
        <a:stretch>
          <a:fillRect/>
        </a:stretch>
      </xdr:blipFill>
      <xdr:spPr>
        <a:xfrm>
          <a:off x="2727325" y="154528520"/>
          <a:ext cx="18415" cy="87693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236</xdr:row>
      <xdr:rowOff>35560</xdr:rowOff>
    </xdr:to>
    <xdr:pic>
      <xdr:nvPicPr>
        <xdr:cNvPr id="18905" name="图片 626" descr="clip_image10153"/>
        <xdr:cNvPicPr>
          <a:picLocks noChangeAspect="1"/>
        </xdr:cNvPicPr>
      </xdr:nvPicPr>
      <xdr:blipFill>
        <a:blip r:embed="rId6"/>
        <a:stretch>
          <a:fillRect/>
        </a:stretch>
      </xdr:blipFill>
      <xdr:spPr>
        <a:xfrm>
          <a:off x="2727325" y="154528520"/>
          <a:ext cx="18415" cy="892810"/>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236</xdr:row>
      <xdr:rowOff>50165</xdr:rowOff>
    </xdr:to>
    <xdr:pic>
      <xdr:nvPicPr>
        <xdr:cNvPr id="18906" name="图片 626" descr="clip_image10153"/>
        <xdr:cNvPicPr>
          <a:picLocks noChangeAspect="1"/>
        </xdr:cNvPicPr>
      </xdr:nvPicPr>
      <xdr:blipFill>
        <a:blip r:embed="rId6"/>
        <a:stretch>
          <a:fillRect/>
        </a:stretch>
      </xdr:blipFill>
      <xdr:spPr>
        <a:xfrm>
          <a:off x="2727325" y="154528520"/>
          <a:ext cx="18415" cy="90741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234</xdr:row>
      <xdr:rowOff>167640</xdr:rowOff>
    </xdr:to>
    <xdr:pic>
      <xdr:nvPicPr>
        <xdr:cNvPr id="18907" name="图片 626" descr="clip_image10153"/>
        <xdr:cNvPicPr>
          <a:picLocks noChangeAspect="1"/>
        </xdr:cNvPicPr>
      </xdr:nvPicPr>
      <xdr:blipFill>
        <a:blip r:embed="rId6"/>
        <a:stretch>
          <a:fillRect/>
        </a:stretch>
      </xdr:blipFill>
      <xdr:spPr>
        <a:xfrm>
          <a:off x="2727325" y="154528520"/>
          <a:ext cx="18415" cy="167640"/>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236</xdr:row>
      <xdr:rowOff>65405</xdr:rowOff>
    </xdr:to>
    <xdr:pic>
      <xdr:nvPicPr>
        <xdr:cNvPr id="18909" name="图片 626" descr="clip_image10153"/>
        <xdr:cNvPicPr>
          <a:picLocks noChangeAspect="1"/>
        </xdr:cNvPicPr>
      </xdr:nvPicPr>
      <xdr:blipFill>
        <a:blip r:embed="rId6"/>
        <a:stretch>
          <a:fillRect/>
        </a:stretch>
      </xdr:blipFill>
      <xdr:spPr>
        <a:xfrm>
          <a:off x="2727325" y="154528520"/>
          <a:ext cx="18415" cy="922655"/>
        </a:xfrm>
        <a:prstGeom prst="rect">
          <a:avLst/>
        </a:prstGeom>
        <a:noFill/>
        <a:ln w="9525">
          <a:noFill/>
        </a:ln>
      </xdr:spPr>
    </xdr:pic>
    <xdr:clientData/>
  </xdr:twoCellAnchor>
  <xdr:twoCellAnchor editAs="oneCell">
    <xdr:from>
      <xdr:col>4</xdr:col>
      <xdr:colOff>80980</xdr:colOff>
      <xdr:row>234</xdr:row>
      <xdr:rowOff>0</xdr:rowOff>
    </xdr:from>
    <xdr:to>
      <xdr:col>5</xdr:col>
      <xdr:colOff>1139825</xdr:colOff>
      <xdr:row>234</xdr:row>
      <xdr:rowOff>66040</xdr:rowOff>
    </xdr:to>
    <xdr:sp>
      <xdr:nvSpPr>
        <xdr:cNvPr id="18913" name=" "/>
        <xdr:cNvSpPr txBox="1"/>
      </xdr:nvSpPr>
      <xdr:spPr>
        <a:xfrm>
          <a:off x="2379980" y="15452852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234</xdr:row>
      <xdr:rowOff>0</xdr:rowOff>
    </xdr:from>
    <xdr:to>
      <xdr:col>5</xdr:col>
      <xdr:colOff>1196704</xdr:colOff>
      <xdr:row>234</xdr:row>
      <xdr:rowOff>66040</xdr:rowOff>
    </xdr:to>
    <xdr:sp>
      <xdr:nvSpPr>
        <xdr:cNvPr id="18915" name=" "/>
        <xdr:cNvSpPr txBox="1"/>
      </xdr:nvSpPr>
      <xdr:spPr>
        <a:xfrm>
          <a:off x="2456180" y="15452852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234</xdr:row>
      <xdr:rowOff>0</xdr:rowOff>
    </xdr:from>
    <xdr:to>
      <xdr:col>5</xdr:col>
      <xdr:colOff>1113790</xdr:colOff>
      <xdr:row>234</xdr:row>
      <xdr:rowOff>41275</xdr:rowOff>
    </xdr:to>
    <xdr:sp>
      <xdr:nvSpPr>
        <xdr:cNvPr id="18917" name=" "/>
        <xdr:cNvSpPr txBox="1"/>
      </xdr:nvSpPr>
      <xdr:spPr>
        <a:xfrm>
          <a:off x="2379980" y="15452852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234</xdr:row>
      <xdr:rowOff>0</xdr:rowOff>
    </xdr:from>
    <xdr:to>
      <xdr:col>5</xdr:col>
      <xdr:colOff>1136015</xdr:colOff>
      <xdr:row>234</xdr:row>
      <xdr:rowOff>71755</xdr:rowOff>
    </xdr:to>
    <xdr:sp>
      <xdr:nvSpPr>
        <xdr:cNvPr id="18918" name=" "/>
        <xdr:cNvSpPr txBox="1"/>
      </xdr:nvSpPr>
      <xdr:spPr>
        <a:xfrm>
          <a:off x="2379980" y="15452852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234</xdr:row>
      <xdr:rowOff>0</xdr:rowOff>
    </xdr:from>
    <xdr:to>
      <xdr:col>5</xdr:col>
      <xdr:colOff>1202425</xdr:colOff>
      <xdr:row>234</xdr:row>
      <xdr:rowOff>41275</xdr:rowOff>
    </xdr:to>
    <xdr:sp>
      <xdr:nvSpPr>
        <xdr:cNvPr id="18919" name=" "/>
        <xdr:cNvSpPr txBox="1"/>
      </xdr:nvSpPr>
      <xdr:spPr>
        <a:xfrm>
          <a:off x="2462530" y="15452852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234</xdr:row>
      <xdr:rowOff>0</xdr:rowOff>
    </xdr:from>
    <xdr:to>
      <xdr:col>5</xdr:col>
      <xdr:colOff>106045</xdr:colOff>
      <xdr:row>234</xdr:row>
      <xdr:rowOff>264795</xdr:rowOff>
    </xdr:to>
    <xdr:pic>
      <xdr:nvPicPr>
        <xdr:cNvPr id="18921" name="Picture 321" descr="clip_image5566"/>
        <xdr:cNvPicPr>
          <a:picLocks noChangeAspect="1"/>
        </xdr:cNvPicPr>
      </xdr:nvPicPr>
      <xdr:blipFill>
        <a:blip r:embed="rId1"/>
        <a:stretch>
          <a:fillRect/>
        </a:stretch>
      </xdr:blipFill>
      <xdr:spPr>
        <a:xfrm>
          <a:off x="2379980" y="154528520"/>
          <a:ext cx="106045" cy="264795"/>
        </a:xfrm>
        <a:prstGeom prst="rect">
          <a:avLst/>
        </a:prstGeom>
        <a:noFill/>
        <a:ln w="9525">
          <a:noFill/>
        </a:ln>
      </xdr:spPr>
    </xdr:pic>
    <xdr:clientData/>
  </xdr:twoCellAnchor>
  <xdr:twoCellAnchor editAs="oneCell">
    <xdr:from>
      <xdr:col>5</xdr:col>
      <xdr:colOff>0</xdr:colOff>
      <xdr:row>234</xdr:row>
      <xdr:rowOff>0</xdr:rowOff>
    </xdr:from>
    <xdr:to>
      <xdr:col>5</xdr:col>
      <xdr:colOff>52705</xdr:colOff>
      <xdr:row>234</xdr:row>
      <xdr:rowOff>208915</xdr:rowOff>
    </xdr:to>
    <xdr:pic>
      <xdr:nvPicPr>
        <xdr:cNvPr id="18922" name="Picture 96" descr="clip_image83"/>
        <xdr:cNvPicPr>
          <a:picLocks noChangeAspect="1"/>
        </xdr:cNvPicPr>
      </xdr:nvPicPr>
      <xdr:blipFill>
        <a:blip r:embed="rId4"/>
        <a:stretch>
          <a:fillRect/>
        </a:stretch>
      </xdr:blipFill>
      <xdr:spPr>
        <a:xfrm>
          <a:off x="2379980" y="154528520"/>
          <a:ext cx="52705" cy="20891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234</xdr:row>
      <xdr:rowOff>183515</xdr:rowOff>
    </xdr:to>
    <xdr:pic>
      <xdr:nvPicPr>
        <xdr:cNvPr id="18938" name="图片 626" descr="clip_image10153"/>
        <xdr:cNvPicPr>
          <a:picLocks noChangeAspect="1"/>
        </xdr:cNvPicPr>
      </xdr:nvPicPr>
      <xdr:blipFill>
        <a:blip r:embed="rId6"/>
        <a:stretch>
          <a:fillRect/>
        </a:stretch>
      </xdr:blipFill>
      <xdr:spPr>
        <a:xfrm>
          <a:off x="2727325" y="154528520"/>
          <a:ext cx="18415" cy="183515"/>
        </a:xfrm>
        <a:prstGeom prst="rect">
          <a:avLst/>
        </a:prstGeom>
        <a:noFill/>
        <a:ln w="9525">
          <a:noFill/>
        </a:ln>
      </xdr:spPr>
    </xdr:pic>
    <xdr:clientData/>
  </xdr:twoCellAnchor>
  <xdr:twoCellAnchor editAs="oneCell">
    <xdr:from>
      <xdr:col>5</xdr:col>
      <xdr:colOff>0</xdr:colOff>
      <xdr:row>234</xdr:row>
      <xdr:rowOff>0</xdr:rowOff>
    </xdr:from>
    <xdr:to>
      <xdr:col>5</xdr:col>
      <xdr:colOff>59055</xdr:colOff>
      <xdr:row>234</xdr:row>
      <xdr:rowOff>198755</xdr:rowOff>
    </xdr:to>
    <xdr:pic>
      <xdr:nvPicPr>
        <xdr:cNvPr id="18942" name="Picture 96" descr="clip_image83"/>
        <xdr:cNvPicPr>
          <a:picLocks noChangeAspect="1"/>
        </xdr:cNvPicPr>
      </xdr:nvPicPr>
      <xdr:blipFill>
        <a:blip r:embed="rId4"/>
        <a:stretch>
          <a:fillRect/>
        </a:stretch>
      </xdr:blipFill>
      <xdr:spPr>
        <a:xfrm>
          <a:off x="2379980" y="154528520"/>
          <a:ext cx="59055" cy="198755"/>
        </a:xfrm>
        <a:prstGeom prst="rect">
          <a:avLst/>
        </a:prstGeom>
        <a:noFill/>
        <a:ln w="9525">
          <a:noFill/>
        </a:ln>
      </xdr:spPr>
    </xdr:pic>
    <xdr:clientData/>
  </xdr:twoCellAnchor>
  <xdr:twoCellAnchor editAs="oneCell">
    <xdr:from>
      <xdr:col>5</xdr:col>
      <xdr:colOff>0</xdr:colOff>
      <xdr:row>234</xdr:row>
      <xdr:rowOff>0</xdr:rowOff>
    </xdr:from>
    <xdr:to>
      <xdr:col>5</xdr:col>
      <xdr:colOff>59055</xdr:colOff>
      <xdr:row>234</xdr:row>
      <xdr:rowOff>183515</xdr:rowOff>
    </xdr:to>
    <xdr:pic>
      <xdr:nvPicPr>
        <xdr:cNvPr id="18943" name="Picture 96" descr="clip_image83"/>
        <xdr:cNvPicPr>
          <a:picLocks noChangeAspect="1"/>
        </xdr:cNvPicPr>
      </xdr:nvPicPr>
      <xdr:blipFill>
        <a:blip r:embed="rId4"/>
        <a:stretch>
          <a:fillRect/>
        </a:stretch>
      </xdr:blipFill>
      <xdr:spPr>
        <a:xfrm>
          <a:off x="2379980" y="154528520"/>
          <a:ext cx="59055" cy="183515"/>
        </a:xfrm>
        <a:prstGeom prst="rect">
          <a:avLst/>
        </a:prstGeom>
        <a:noFill/>
        <a:ln w="9525">
          <a:noFill/>
        </a:ln>
      </xdr:spPr>
    </xdr:pic>
    <xdr:clientData/>
  </xdr:twoCellAnchor>
  <xdr:twoCellAnchor editAs="oneCell">
    <xdr:from>
      <xdr:col>5</xdr:col>
      <xdr:colOff>0</xdr:colOff>
      <xdr:row>234</xdr:row>
      <xdr:rowOff>0</xdr:rowOff>
    </xdr:from>
    <xdr:to>
      <xdr:col>5</xdr:col>
      <xdr:colOff>59055</xdr:colOff>
      <xdr:row>234</xdr:row>
      <xdr:rowOff>208915</xdr:rowOff>
    </xdr:to>
    <xdr:pic>
      <xdr:nvPicPr>
        <xdr:cNvPr id="18944" name="Picture 96" descr="clip_image83"/>
        <xdr:cNvPicPr>
          <a:picLocks noChangeAspect="1"/>
        </xdr:cNvPicPr>
      </xdr:nvPicPr>
      <xdr:blipFill>
        <a:blip r:embed="rId4"/>
        <a:stretch>
          <a:fillRect/>
        </a:stretch>
      </xdr:blipFill>
      <xdr:spPr>
        <a:xfrm>
          <a:off x="2379980" y="154528520"/>
          <a:ext cx="59055" cy="208915"/>
        </a:xfrm>
        <a:prstGeom prst="rect">
          <a:avLst/>
        </a:prstGeom>
        <a:noFill/>
        <a:ln w="9525">
          <a:noFill/>
        </a:ln>
      </xdr:spPr>
    </xdr:pic>
    <xdr:clientData/>
  </xdr:twoCellAnchor>
  <xdr:twoCellAnchor editAs="oneCell">
    <xdr:from>
      <xdr:col>5</xdr:col>
      <xdr:colOff>0</xdr:colOff>
      <xdr:row>234</xdr:row>
      <xdr:rowOff>0</xdr:rowOff>
    </xdr:from>
    <xdr:to>
      <xdr:col>5</xdr:col>
      <xdr:colOff>1490345</xdr:colOff>
      <xdr:row>234</xdr:row>
      <xdr:rowOff>14605</xdr:rowOff>
    </xdr:to>
    <xdr:pic>
      <xdr:nvPicPr>
        <xdr:cNvPr id="18945" name="图片 15712"/>
        <xdr:cNvPicPr/>
      </xdr:nvPicPr>
      <xdr:blipFill>
        <a:blip r:embed="rId2"/>
        <a:stretch>
          <a:fillRect/>
        </a:stretch>
      </xdr:blipFill>
      <xdr:spPr>
        <a:xfrm>
          <a:off x="2379980" y="154528520"/>
          <a:ext cx="1490345" cy="14605"/>
        </a:xfrm>
        <a:prstGeom prst="rect">
          <a:avLst/>
        </a:prstGeom>
        <a:noFill/>
        <a:ln w="9525">
          <a:noFill/>
        </a:ln>
      </xdr:spPr>
    </xdr:pic>
    <xdr:clientData/>
  </xdr:twoCellAnchor>
  <xdr:twoCellAnchor editAs="oneCell">
    <xdr:from>
      <xdr:col>5</xdr:col>
      <xdr:colOff>82916</xdr:colOff>
      <xdr:row>234</xdr:row>
      <xdr:rowOff>0</xdr:rowOff>
    </xdr:from>
    <xdr:to>
      <xdr:col>5</xdr:col>
      <xdr:colOff>1202421</xdr:colOff>
      <xdr:row>234</xdr:row>
      <xdr:rowOff>71755</xdr:rowOff>
    </xdr:to>
    <xdr:sp>
      <xdr:nvSpPr>
        <xdr:cNvPr id="18947" name=" "/>
        <xdr:cNvSpPr txBox="1"/>
      </xdr:nvSpPr>
      <xdr:spPr>
        <a:xfrm>
          <a:off x="2462530" y="15452852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234</xdr:row>
      <xdr:rowOff>0</xdr:rowOff>
    </xdr:from>
    <xdr:to>
      <xdr:col>5</xdr:col>
      <xdr:colOff>70485</xdr:colOff>
      <xdr:row>234</xdr:row>
      <xdr:rowOff>25400</xdr:rowOff>
    </xdr:to>
    <xdr:pic>
      <xdr:nvPicPr>
        <xdr:cNvPr id="18948" name="Picture 2" descr="image1"/>
        <xdr:cNvPicPr>
          <a:picLocks noChangeAspect="1"/>
        </xdr:cNvPicPr>
      </xdr:nvPicPr>
      <xdr:blipFill>
        <a:blip r:embed="rId3"/>
        <a:stretch>
          <a:fillRect/>
        </a:stretch>
      </xdr:blipFill>
      <xdr:spPr>
        <a:xfrm>
          <a:off x="2379980" y="154528520"/>
          <a:ext cx="70485" cy="25400"/>
        </a:xfrm>
        <a:prstGeom prst="rect">
          <a:avLst/>
        </a:prstGeom>
        <a:noFill/>
        <a:ln w="9525">
          <a:noFill/>
        </a:ln>
      </xdr:spPr>
    </xdr:pic>
    <xdr:clientData/>
  </xdr:twoCellAnchor>
  <xdr:twoCellAnchor editAs="oneCell">
    <xdr:from>
      <xdr:col>5</xdr:col>
      <xdr:colOff>0</xdr:colOff>
      <xdr:row>234</xdr:row>
      <xdr:rowOff>0</xdr:rowOff>
    </xdr:from>
    <xdr:to>
      <xdr:col>5</xdr:col>
      <xdr:colOff>76200</xdr:colOff>
      <xdr:row>234</xdr:row>
      <xdr:rowOff>25400</xdr:rowOff>
    </xdr:to>
    <xdr:pic>
      <xdr:nvPicPr>
        <xdr:cNvPr id="18949" name="图片 1" descr="image1"/>
        <xdr:cNvPicPr>
          <a:picLocks noChangeAspect="1"/>
        </xdr:cNvPicPr>
      </xdr:nvPicPr>
      <xdr:blipFill>
        <a:blip r:embed="rId3"/>
        <a:stretch>
          <a:fillRect/>
        </a:stretch>
      </xdr:blipFill>
      <xdr:spPr>
        <a:xfrm>
          <a:off x="2379980" y="154528520"/>
          <a:ext cx="76200" cy="25400"/>
        </a:xfrm>
        <a:prstGeom prst="rect">
          <a:avLst/>
        </a:prstGeom>
        <a:noFill/>
        <a:ln w="9525">
          <a:noFill/>
        </a:ln>
      </xdr:spPr>
    </xdr:pic>
    <xdr:clientData/>
  </xdr:twoCellAnchor>
  <xdr:twoCellAnchor editAs="oneCell">
    <xdr:from>
      <xdr:col>5</xdr:col>
      <xdr:colOff>0</xdr:colOff>
      <xdr:row>234</xdr:row>
      <xdr:rowOff>0</xdr:rowOff>
    </xdr:from>
    <xdr:to>
      <xdr:col>5</xdr:col>
      <xdr:colOff>52705</xdr:colOff>
      <xdr:row>234</xdr:row>
      <xdr:rowOff>167640</xdr:rowOff>
    </xdr:to>
    <xdr:pic>
      <xdr:nvPicPr>
        <xdr:cNvPr id="18951" name="Picture 96" descr="clip_image83"/>
        <xdr:cNvPicPr>
          <a:picLocks noChangeAspect="1"/>
        </xdr:cNvPicPr>
      </xdr:nvPicPr>
      <xdr:blipFill>
        <a:blip r:embed="rId4"/>
        <a:stretch>
          <a:fillRect/>
        </a:stretch>
      </xdr:blipFill>
      <xdr:spPr>
        <a:xfrm>
          <a:off x="2379980" y="154528520"/>
          <a:ext cx="52705" cy="167640"/>
        </a:xfrm>
        <a:prstGeom prst="rect">
          <a:avLst/>
        </a:prstGeom>
        <a:noFill/>
        <a:ln w="9525">
          <a:noFill/>
        </a:ln>
      </xdr:spPr>
    </xdr:pic>
    <xdr:clientData/>
  </xdr:twoCellAnchor>
  <xdr:twoCellAnchor editAs="oneCell">
    <xdr:from>
      <xdr:col>5</xdr:col>
      <xdr:colOff>0</xdr:colOff>
      <xdr:row>234</xdr:row>
      <xdr:rowOff>0</xdr:rowOff>
    </xdr:from>
    <xdr:to>
      <xdr:col>5</xdr:col>
      <xdr:colOff>59055</xdr:colOff>
      <xdr:row>234</xdr:row>
      <xdr:rowOff>167640</xdr:rowOff>
    </xdr:to>
    <xdr:pic>
      <xdr:nvPicPr>
        <xdr:cNvPr id="18953" name="Picture 96" descr="clip_image83"/>
        <xdr:cNvPicPr>
          <a:picLocks noChangeAspect="1"/>
        </xdr:cNvPicPr>
      </xdr:nvPicPr>
      <xdr:blipFill>
        <a:blip r:embed="rId4"/>
        <a:stretch>
          <a:fillRect/>
        </a:stretch>
      </xdr:blipFill>
      <xdr:spPr>
        <a:xfrm>
          <a:off x="2379980" y="154528520"/>
          <a:ext cx="59055" cy="167640"/>
        </a:xfrm>
        <a:prstGeom prst="rect">
          <a:avLst/>
        </a:prstGeom>
        <a:noFill/>
        <a:ln w="9525">
          <a:noFill/>
        </a:ln>
      </xdr:spPr>
    </xdr:pic>
    <xdr:clientData/>
  </xdr:twoCellAnchor>
  <xdr:twoCellAnchor editAs="oneCell">
    <xdr:from>
      <xdr:col>5</xdr:col>
      <xdr:colOff>82913</xdr:colOff>
      <xdr:row>234</xdr:row>
      <xdr:rowOff>0</xdr:rowOff>
    </xdr:from>
    <xdr:to>
      <xdr:col>5</xdr:col>
      <xdr:colOff>1196703</xdr:colOff>
      <xdr:row>234</xdr:row>
      <xdr:rowOff>66040</xdr:rowOff>
    </xdr:to>
    <xdr:sp>
      <xdr:nvSpPr>
        <xdr:cNvPr id="18954" name=" "/>
        <xdr:cNvSpPr txBox="1"/>
      </xdr:nvSpPr>
      <xdr:spPr>
        <a:xfrm>
          <a:off x="2462530" y="15452852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234</xdr:row>
      <xdr:rowOff>0</xdr:rowOff>
    </xdr:from>
    <xdr:to>
      <xdr:col>5</xdr:col>
      <xdr:colOff>1196704</xdr:colOff>
      <xdr:row>234</xdr:row>
      <xdr:rowOff>51435</xdr:rowOff>
    </xdr:to>
    <xdr:sp>
      <xdr:nvSpPr>
        <xdr:cNvPr id="18955" name=" "/>
        <xdr:cNvSpPr txBox="1"/>
      </xdr:nvSpPr>
      <xdr:spPr>
        <a:xfrm>
          <a:off x="2462530" y="1545285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234</xdr:row>
      <xdr:rowOff>0</xdr:rowOff>
    </xdr:from>
    <xdr:to>
      <xdr:col>5</xdr:col>
      <xdr:colOff>99695</xdr:colOff>
      <xdr:row>234</xdr:row>
      <xdr:rowOff>51435</xdr:rowOff>
    </xdr:to>
    <xdr:pic>
      <xdr:nvPicPr>
        <xdr:cNvPr id="18958" name="图片 11" hidden="1"/>
        <xdr:cNvPicPr>
          <a:picLocks noChangeAspect="1"/>
        </xdr:cNvPicPr>
      </xdr:nvPicPr>
      <xdr:blipFill>
        <a:blip r:embed="rId5"/>
        <a:stretch>
          <a:fillRect/>
        </a:stretch>
      </xdr:blipFill>
      <xdr:spPr>
        <a:xfrm>
          <a:off x="2379980" y="154528520"/>
          <a:ext cx="99695" cy="51435"/>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51435</xdr:rowOff>
    </xdr:to>
    <xdr:pic>
      <xdr:nvPicPr>
        <xdr:cNvPr id="18960" name="图片 11" hidden="1"/>
        <xdr:cNvPicPr>
          <a:picLocks noChangeAspect="1"/>
        </xdr:cNvPicPr>
      </xdr:nvPicPr>
      <xdr:blipFill>
        <a:blip r:embed="rId5"/>
        <a:stretch>
          <a:fillRect/>
        </a:stretch>
      </xdr:blipFill>
      <xdr:spPr>
        <a:xfrm>
          <a:off x="2379980" y="154528520"/>
          <a:ext cx="106045" cy="5143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235</xdr:row>
      <xdr:rowOff>186055</xdr:rowOff>
    </xdr:to>
    <xdr:pic>
      <xdr:nvPicPr>
        <xdr:cNvPr id="18965" name="图片 626" descr="clip_image10153"/>
        <xdr:cNvPicPr>
          <a:picLocks noChangeAspect="1"/>
        </xdr:cNvPicPr>
      </xdr:nvPicPr>
      <xdr:blipFill>
        <a:blip r:embed="rId6"/>
        <a:stretch>
          <a:fillRect/>
        </a:stretch>
      </xdr:blipFill>
      <xdr:spPr>
        <a:xfrm>
          <a:off x="2727325" y="154528520"/>
          <a:ext cx="18415" cy="614680"/>
        </a:xfrm>
        <a:prstGeom prst="rect">
          <a:avLst/>
        </a:prstGeom>
        <a:noFill/>
        <a:ln w="9525">
          <a:noFill/>
        </a:ln>
      </xdr:spPr>
    </xdr:pic>
    <xdr:clientData/>
  </xdr:twoCellAnchor>
  <xdr:twoCellAnchor editAs="oneCell">
    <xdr:from>
      <xdr:col>6</xdr:col>
      <xdr:colOff>0</xdr:colOff>
      <xdr:row>234</xdr:row>
      <xdr:rowOff>0</xdr:rowOff>
    </xdr:from>
    <xdr:to>
      <xdr:col>8</xdr:col>
      <xdr:colOff>634365</xdr:colOff>
      <xdr:row>234</xdr:row>
      <xdr:rowOff>14605</xdr:rowOff>
    </xdr:to>
    <xdr:pic>
      <xdr:nvPicPr>
        <xdr:cNvPr id="18972" name="图片 15712"/>
        <xdr:cNvPicPr/>
      </xdr:nvPicPr>
      <xdr:blipFill>
        <a:blip r:embed="rId2"/>
        <a:stretch>
          <a:fillRect/>
        </a:stretch>
      </xdr:blipFill>
      <xdr:spPr>
        <a:xfrm>
          <a:off x="5264785" y="154528520"/>
          <a:ext cx="1494155" cy="14605"/>
        </a:xfrm>
        <a:prstGeom prst="rect">
          <a:avLst/>
        </a:prstGeom>
        <a:noFill/>
        <a:ln w="9525">
          <a:noFill/>
        </a:ln>
      </xdr:spPr>
    </xdr:pic>
    <xdr:clientData/>
  </xdr:twoCellAnchor>
  <xdr:twoCellAnchor editAs="oneCell">
    <xdr:from>
      <xdr:col>2</xdr:col>
      <xdr:colOff>774065</xdr:colOff>
      <xdr:row>235</xdr:row>
      <xdr:rowOff>0</xdr:rowOff>
    </xdr:from>
    <xdr:to>
      <xdr:col>2</xdr:col>
      <xdr:colOff>848995</xdr:colOff>
      <xdr:row>235</xdr:row>
      <xdr:rowOff>276225</xdr:rowOff>
    </xdr:to>
    <xdr:pic>
      <xdr:nvPicPr>
        <xdr:cNvPr id="18976" name="Picture 321" descr="clip_image5566"/>
        <xdr:cNvPicPr>
          <a:picLocks noChangeAspect="1"/>
        </xdr:cNvPicPr>
      </xdr:nvPicPr>
      <xdr:blipFill>
        <a:blip r:embed="rId1"/>
        <a:stretch>
          <a:fillRect/>
        </a:stretch>
      </xdr:blipFill>
      <xdr:spPr>
        <a:xfrm>
          <a:off x="1261110" y="154957145"/>
          <a:ext cx="74930" cy="276225"/>
        </a:xfrm>
        <a:prstGeom prst="rect">
          <a:avLst/>
        </a:prstGeom>
        <a:noFill/>
        <a:ln w="9525">
          <a:noFill/>
        </a:ln>
      </xdr:spPr>
    </xdr:pic>
    <xdr:clientData/>
  </xdr:twoCellAnchor>
  <xdr:twoCellAnchor editAs="oneCell">
    <xdr:from>
      <xdr:col>2</xdr:col>
      <xdr:colOff>0</xdr:colOff>
      <xdr:row>235</xdr:row>
      <xdr:rowOff>0</xdr:rowOff>
    </xdr:from>
    <xdr:to>
      <xdr:col>3</xdr:col>
      <xdr:colOff>324485</xdr:colOff>
      <xdr:row>235</xdr:row>
      <xdr:rowOff>14605</xdr:rowOff>
    </xdr:to>
    <xdr:pic>
      <xdr:nvPicPr>
        <xdr:cNvPr id="18977" name="图片 15712"/>
        <xdr:cNvPicPr/>
      </xdr:nvPicPr>
      <xdr:blipFill>
        <a:blip r:embed="rId2"/>
        <a:stretch>
          <a:fillRect/>
        </a:stretch>
      </xdr:blipFill>
      <xdr:spPr>
        <a:xfrm>
          <a:off x="487045" y="154957145"/>
          <a:ext cx="1501775" cy="14605"/>
        </a:xfrm>
        <a:prstGeom prst="rect">
          <a:avLst/>
        </a:prstGeom>
        <a:noFill/>
        <a:ln w="9525">
          <a:noFill/>
        </a:ln>
      </xdr:spPr>
    </xdr:pic>
    <xdr:clientData/>
  </xdr:twoCellAnchor>
  <xdr:twoCellAnchor editAs="oneCell">
    <xdr:from>
      <xdr:col>2</xdr:col>
      <xdr:colOff>0</xdr:colOff>
      <xdr:row>235</xdr:row>
      <xdr:rowOff>0</xdr:rowOff>
    </xdr:from>
    <xdr:to>
      <xdr:col>3</xdr:col>
      <xdr:colOff>335280</xdr:colOff>
      <xdr:row>235</xdr:row>
      <xdr:rowOff>14605</xdr:rowOff>
    </xdr:to>
    <xdr:pic>
      <xdr:nvPicPr>
        <xdr:cNvPr id="18978" name="图片 15712"/>
        <xdr:cNvPicPr/>
      </xdr:nvPicPr>
      <xdr:blipFill>
        <a:blip r:embed="rId2"/>
        <a:stretch>
          <a:fillRect/>
        </a:stretch>
      </xdr:blipFill>
      <xdr:spPr>
        <a:xfrm>
          <a:off x="487045" y="154957145"/>
          <a:ext cx="1512570" cy="14605"/>
        </a:xfrm>
        <a:prstGeom prst="rect">
          <a:avLst/>
        </a:prstGeom>
        <a:noFill/>
        <a:ln w="9525">
          <a:noFill/>
        </a:ln>
      </xdr:spPr>
    </xdr:pic>
    <xdr:clientData/>
  </xdr:twoCellAnchor>
  <xdr:twoCellAnchor editAs="oneCell">
    <xdr:from>
      <xdr:col>2</xdr:col>
      <xdr:colOff>0</xdr:colOff>
      <xdr:row>235</xdr:row>
      <xdr:rowOff>0</xdr:rowOff>
    </xdr:from>
    <xdr:to>
      <xdr:col>3</xdr:col>
      <xdr:colOff>330835</xdr:colOff>
      <xdr:row>235</xdr:row>
      <xdr:rowOff>14605</xdr:rowOff>
    </xdr:to>
    <xdr:pic>
      <xdr:nvPicPr>
        <xdr:cNvPr id="18979" name="图片 15712"/>
        <xdr:cNvPicPr/>
      </xdr:nvPicPr>
      <xdr:blipFill>
        <a:blip r:embed="rId2"/>
        <a:stretch>
          <a:fillRect/>
        </a:stretch>
      </xdr:blipFill>
      <xdr:spPr>
        <a:xfrm>
          <a:off x="487045" y="154957145"/>
          <a:ext cx="1508125" cy="14605"/>
        </a:xfrm>
        <a:prstGeom prst="rect">
          <a:avLst/>
        </a:prstGeom>
        <a:noFill/>
        <a:ln w="9525">
          <a:noFill/>
        </a:ln>
      </xdr:spPr>
    </xdr:pic>
    <xdr:clientData/>
  </xdr:twoCellAnchor>
  <xdr:twoCellAnchor editAs="oneCell">
    <xdr:from>
      <xdr:col>2</xdr:col>
      <xdr:colOff>0</xdr:colOff>
      <xdr:row>235</xdr:row>
      <xdr:rowOff>0</xdr:rowOff>
    </xdr:from>
    <xdr:to>
      <xdr:col>3</xdr:col>
      <xdr:colOff>339090</xdr:colOff>
      <xdr:row>235</xdr:row>
      <xdr:rowOff>14605</xdr:rowOff>
    </xdr:to>
    <xdr:pic>
      <xdr:nvPicPr>
        <xdr:cNvPr id="18980" name="图片 15712"/>
        <xdr:cNvPicPr/>
      </xdr:nvPicPr>
      <xdr:blipFill>
        <a:blip r:embed="rId2"/>
        <a:stretch>
          <a:fillRect/>
        </a:stretch>
      </xdr:blipFill>
      <xdr:spPr>
        <a:xfrm>
          <a:off x="487045" y="154957145"/>
          <a:ext cx="1516380" cy="14605"/>
        </a:xfrm>
        <a:prstGeom prst="rect">
          <a:avLst/>
        </a:prstGeom>
        <a:noFill/>
        <a:ln w="9525">
          <a:noFill/>
        </a:ln>
      </xdr:spPr>
    </xdr:pic>
    <xdr:clientData/>
  </xdr:twoCellAnchor>
  <xdr:twoCellAnchor editAs="oneCell">
    <xdr:from>
      <xdr:col>2</xdr:col>
      <xdr:colOff>78504</xdr:colOff>
      <xdr:row>235</xdr:row>
      <xdr:rowOff>0</xdr:rowOff>
    </xdr:from>
    <xdr:to>
      <xdr:col>3</xdr:col>
      <xdr:colOff>48024</xdr:colOff>
      <xdr:row>235</xdr:row>
      <xdr:rowOff>51435</xdr:rowOff>
    </xdr:to>
    <xdr:sp>
      <xdr:nvSpPr>
        <xdr:cNvPr id="18981" name=" "/>
        <xdr:cNvSpPr txBox="1"/>
      </xdr:nvSpPr>
      <xdr:spPr>
        <a:xfrm>
          <a:off x="565150" y="154957145"/>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235</xdr:row>
      <xdr:rowOff>0</xdr:rowOff>
    </xdr:from>
    <xdr:to>
      <xdr:col>3</xdr:col>
      <xdr:colOff>48026</xdr:colOff>
      <xdr:row>235</xdr:row>
      <xdr:rowOff>41275</xdr:rowOff>
    </xdr:to>
    <xdr:sp>
      <xdr:nvSpPr>
        <xdr:cNvPr id="18982" name=" "/>
        <xdr:cNvSpPr txBox="1"/>
      </xdr:nvSpPr>
      <xdr:spPr>
        <a:xfrm>
          <a:off x="565150" y="154957145"/>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235</xdr:row>
      <xdr:rowOff>0</xdr:rowOff>
    </xdr:from>
    <xdr:to>
      <xdr:col>3</xdr:col>
      <xdr:colOff>41666</xdr:colOff>
      <xdr:row>235</xdr:row>
      <xdr:rowOff>71755</xdr:rowOff>
    </xdr:to>
    <xdr:sp>
      <xdr:nvSpPr>
        <xdr:cNvPr id="18983" name=" "/>
        <xdr:cNvSpPr txBox="1"/>
      </xdr:nvSpPr>
      <xdr:spPr>
        <a:xfrm>
          <a:off x="566420" y="154957145"/>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235</xdr:row>
      <xdr:rowOff>0</xdr:rowOff>
    </xdr:from>
    <xdr:to>
      <xdr:col>3</xdr:col>
      <xdr:colOff>41673</xdr:colOff>
      <xdr:row>235</xdr:row>
      <xdr:rowOff>51435</xdr:rowOff>
    </xdr:to>
    <xdr:sp>
      <xdr:nvSpPr>
        <xdr:cNvPr id="18985" name=" "/>
        <xdr:cNvSpPr txBox="1"/>
      </xdr:nvSpPr>
      <xdr:spPr>
        <a:xfrm>
          <a:off x="565150" y="154957145"/>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235</xdr:row>
      <xdr:rowOff>0</xdr:rowOff>
    </xdr:from>
    <xdr:to>
      <xdr:col>3</xdr:col>
      <xdr:colOff>13733</xdr:colOff>
      <xdr:row>235</xdr:row>
      <xdr:rowOff>51435</xdr:rowOff>
    </xdr:to>
    <xdr:sp>
      <xdr:nvSpPr>
        <xdr:cNvPr id="18986" name=" "/>
        <xdr:cNvSpPr txBox="1"/>
      </xdr:nvSpPr>
      <xdr:spPr>
        <a:xfrm>
          <a:off x="565150" y="154957145"/>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235</xdr:row>
      <xdr:rowOff>0</xdr:rowOff>
    </xdr:from>
    <xdr:to>
      <xdr:col>3</xdr:col>
      <xdr:colOff>41673</xdr:colOff>
      <xdr:row>235</xdr:row>
      <xdr:rowOff>41275</xdr:rowOff>
    </xdr:to>
    <xdr:sp>
      <xdr:nvSpPr>
        <xdr:cNvPr id="18987" name=" "/>
        <xdr:cNvSpPr txBox="1"/>
      </xdr:nvSpPr>
      <xdr:spPr>
        <a:xfrm>
          <a:off x="563880" y="154957145"/>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235</xdr:row>
      <xdr:rowOff>0</xdr:rowOff>
    </xdr:from>
    <xdr:to>
      <xdr:col>3</xdr:col>
      <xdr:colOff>46120</xdr:colOff>
      <xdr:row>235</xdr:row>
      <xdr:rowOff>41275</xdr:rowOff>
    </xdr:to>
    <xdr:sp>
      <xdr:nvSpPr>
        <xdr:cNvPr id="18990" name=" "/>
        <xdr:cNvSpPr txBox="1"/>
      </xdr:nvSpPr>
      <xdr:spPr>
        <a:xfrm>
          <a:off x="563880" y="154957145"/>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235</xdr:row>
      <xdr:rowOff>0</xdr:rowOff>
    </xdr:from>
    <xdr:to>
      <xdr:col>3</xdr:col>
      <xdr:colOff>41666</xdr:colOff>
      <xdr:row>235</xdr:row>
      <xdr:rowOff>66040</xdr:rowOff>
    </xdr:to>
    <xdr:sp>
      <xdr:nvSpPr>
        <xdr:cNvPr id="18993" name=" "/>
        <xdr:cNvSpPr txBox="1"/>
      </xdr:nvSpPr>
      <xdr:spPr>
        <a:xfrm>
          <a:off x="566420" y="154957145"/>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235</xdr:row>
      <xdr:rowOff>0</xdr:rowOff>
    </xdr:from>
    <xdr:to>
      <xdr:col>3</xdr:col>
      <xdr:colOff>41672</xdr:colOff>
      <xdr:row>235</xdr:row>
      <xdr:rowOff>41275</xdr:rowOff>
    </xdr:to>
    <xdr:sp>
      <xdr:nvSpPr>
        <xdr:cNvPr id="18994" name=" "/>
        <xdr:cNvSpPr txBox="1"/>
      </xdr:nvSpPr>
      <xdr:spPr>
        <a:xfrm>
          <a:off x="565150" y="154957145"/>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235</xdr:row>
      <xdr:rowOff>0</xdr:rowOff>
    </xdr:from>
    <xdr:to>
      <xdr:col>3</xdr:col>
      <xdr:colOff>16910</xdr:colOff>
      <xdr:row>235</xdr:row>
      <xdr:rowOff>41275</xdr:rowOff>
    </xdr:to>
    <xdr:sp>
      <xdr:nvSpPr>
        <xdr:cNvPr id="18995" name=" "/>
        <xdr:cNvSpPr txBox="1"/>
      </xdr:nvSpPr>
      <xdr:spPr>
        <a:xfrm>
          <a:off x="565150" y="154957145"/>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235</xdr:row>
      <xdr:rowOff>0</xdr:rowOff>
    </xdr:from>
    <xdr:to>
      <xdr:col>3</xdr:col>
      <xdr:colOff>41667</xdr:colOff>
      <xdr:row>235</xdr:row>
      <xdr:rowOff>71755</xdr:rowOff>
    </xdr:to>
    <xdr:sp>
      <xdr:nvSpPr>
        <xdr:cNvPr id="18996" name=" "/>
        <xdr:cNvSpPr txBox="1"/>
      </xdr:nvSpPr>
      <xdr:spPr>
        <a:xfrm>
          <a:off x="565150" y="154957145"/>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235</xdr:row>
      <xdr:rowOff>0</xdr:rowOff>
    </xdr:from>
    <xdr:to>
      <xdr:col>2</xdr:col>
      <xdr:colOff>848995</xdr:colOff>
      <xdr:row>235</xdr:row>
      <xdr:rowOff>266065</xdr:rowOff>
    </xdr:to>
    <xdr:pic>
      <xdr:nvPicPr>
        <xdr:cNvPr id="18997" name="Picture 321" descr="clip_image5566"/>
        <xdr:cNvPicPr>
          <a:picLocks noChangeAspect="1"/>
        </xdr:cNvPicPr>
      </xdr:nvPicPr>
      <xdr:blipFill>
        <a:blip r:embed="rId1"/>
        <a:stretch>
          <a:fillRect/>
        </a:stretch>
      </xdr:blipFill>
      <xdr:spPr>
        <a:xfrm>
          <a:off x="1261110" y="154957145"/>
          <a:ext cx="74930" cy="266065"/>
        </a:xfrm>
        <a:prstGeom prst="rect">
          <a:avLst/>
        </a:prstGeom>
        <a:noFill/>
        <a:ln w="9525">
          <a:noFill/>
        </a:ln>
      </xdr:spPr>
    </xdr:pic>
    <xdr:clientData/>
  </xdr:twoCellAnchor>
  <xdr:twoCellAnchor editAs="oneCell">
    <xdr:from>
      <xdr:col>2</xdr:col>
      <xdr:colOff>77236</xdr:colOff>
      <xdr:row>235</xdr:row>
      <xdr:rowOff>0</xdr:rowOff>
    </xdr:from>
    <xdr:to>
      <xdr:col>3</xdr:col>
      <xdr:colOff>48026</xdr:colOff>
      <xdr:row>235</xdr:row>
      <xdr:rowOff>41275</xdr:rowOff>
    </xdr:to>
    <xdr:sp>
      <xdr:nvSpPr>
        <xdr:cNvPr id="19006" name=" "/>
        <xdr:cNvSpPr txBox="1"/>
      </xdr:nvSpPr>
      <xdr:spPr>
        <a:xfrm>
          <a:off x="563880" y="154957145"/>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235</xdr:row>
      <xdr:rowOff>0</xdr:rowOff>
    </xdr:from>
    <xdr:to>
      <xdr:col>3</xdr:col>
      <xdr:colOff>16910</xdr:colOff>
      <xdr:row>235</xdr:row>
      <xdr:rowOff>51435</xdr:rowOff>
    </xdr:to>
    <xdr:sp>
      <xdr:nvSpPr>
        <xdr:cNvPr id="19008" name=" "/>
        <xdr:cNvSpPr txBox="1"/>
      </xdr:nvSpPr>
      <xdr:spPr>
        <a:xfrm>
          <a:off x="565150" y="154957145"/>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235</xdr:row>
      <xdr:rowOff>0</xdr:rowOff>
    </xdr:from>
    <xdr:to>
      <xdr:col>5</xdr:col>
      <xdr:colOff>70485</xdr:colOff>
      <xdr:row>235</xdr:row>
      <xdr:rowOff>14605</xdr:rowOff>
    </xdr:to>
    <xdr:pic>
      <xdr:nvPicPr>
        <xdr:cNvPr id="19014" name="Picture 8" descr="image1"/>
        <xdr:cNvPicPr>
          <a:picLocks noChangeAspect="1"/>
        </xdr:cNvPicPr>
      </xdr:nvPicPr>
      <xdr:blipFill>
        <a:blip r:embed="rId3"/>
        <a:stretch>
          <a:fillRect/>
        </a:stretch>
      </xdr:blipFill>
      <xdr:spPr>
        <a:xfrm>
          <a:off x="2379980" y="154957145"/>
          <a:ext cx="70485" cy="14605"/>
        </a:xfrm>
        <a:prstGeom prst="rect">
          <a:avLst/>
        </a:prstGeom>
        <a:noFill/>
        <a:ln w="9525">
          <a:noFill/>
        </a:ln>
      </xdr:spPr>
    </xdr:pic>
    <xdr:clientData/>
  </xdr:twoCellAnchor>
  <xdr:twoCellAnchor editAs="oneCell">
    <xdr:from>
      <xdr:col>5</xdr:col>
      <xdr:colOff>0</xdr:colOff>
      <xdr:row>235</xdr:row>
      <xdr:rowOff>0</xdr:rowOff>
    </xdr:from>
    <xdr:to>
      <xdr:col>5</xdr:col>
      <xdr:colOff>76200</xdr:colOff>
      <xdr:row>235</xdr:row>
      <xdr:rowOff>14605</xdr:rowOff>
    </xdr:to>
    <xdr:pic>
      <xdr:nvPicPr>
        <xdr:cNvPr id="19015" name="图片 1" descr="image1"/>
        <xdr:cNvPicPr>
          <a:picLocks noChangeAspect="1"/>
        </xdr:cNvPicPr>
      </xdr:nvPicPr>
      <xdr:blipFill>
        <a:blip r:embed="rId3"/>
        <a:stretch>
          <a:fillRect/>
        </a:stretch>
      </xdr:blipFill>
      <xdr:spPr>
        <a:xfrm>
          <a:off x="2379980" y="154957145"/>
          <a:ext cx="76200" cy="14605"/>
        </a:xfrm>
        <a:prstGeom prst="rect">
          <a:avLst/>
        </a:prstGeom>
        <a:noFill/>
        <a:ln w="9525">
          <a:noFill/>
        </a:ln>
      </xdr:spPr>
    </xdr:pic>
    <xdr:clientData/>
  </xdr:twoCellAnchor>
  <xdr:twoCellAnchor editAs="oneCell">
    <xdr:from>
      <xdr:col>5</xdr:col>
      <xdr:colOff>0</xdr:colOff>
      <xdr:row>235</xdr:row>
      <xdr:rowOff>0</xdr:rowOff>
    </xdr:from>
    <xdr:to>
      <xdr:col>5</xdr:col>
      <xdr:colOff>52705</xdr:colOff>
      <xdr:row>235</xdr:row>
      <xdr:rowOff>199390</xdr:rowOff>
    </xdr:to>
    <xdr:pic>
      <xdr:nvPicPr>
        <xdr:cNvPr id="19018" name="Picture 96" descr="clip_image83"/>
        <xdr:cNvPicPr>
          <a:picLocks noChangeAspect="1"/>
        </xdr:cNvPicPr>
      </xdr:nvPicPr>
      <xdr:blipFill>
        <a:blip r:embed="rId4"/>
        <a:stretch>
          <a:fillRect/>
        </a:stretch>
      </xdr:blipFill>
      <xdr:spPr>
        <a:xfrm>
          <a:off x="2379980" y="154957145"/>
          <a:ext cx="52705" cy="199390"/>
        </a:xfrm>
        <a:prstGeom prst="rect">
          <a:avLst/>
        </a:prstGeom>
        <a:noFill/>
        <a:ln w="9525">
          <a:noFill/>
        </a:ln>
      </xdr:spPr>
    </xdr:pic>
    <xdr:clientData/>
  </xdr:twoCellAnchor>
  <xdr:twoCellAnchor editAs="oneCell">
    <xdr:from>
      <xdr:col>5</xdr:col>
      <xdr:colOff>0</xdr:colOff>
      <xdr:row>235</xdr:row>
      <xdr:rowOff>0</xdr:rowOff>
    </xdr:from>
    <xdr:to>
      <xdr:col>5</xdr:col>
      <xdr:colOff>99695</xdr:colOff>
      <xdr:row>235</xdr:row>
      <xdr:rowOff>66040</xdr:rowOff>
    </xdr:to>
    <xdr:pic>
      <xdr:nvPicPr>
        <xdr:cNvPr id="19019" name="图片 11" hidden="1"/>
        <xdr:cNvPicPr>
          <a:picLocks noChangeAspect="1"/>
        </xdr:cNvPicPr>
      </xdr:nvPicPr>
      <xdr:blipFill>
        <a:blip r:embed="rId5"/>
        <a:stretch>
          <a:fillRect/>
        </a:stretch>
      </xdr:blipFill>
      <xdr:spPr>
        <a:xfrm>
          <a:off x="2379980" y="154957145"/>
          <a:ext cx="99695" cy="66040"/>
        </a:xfrm>
        <a:prstGeom prst="rect">
          <a:avLst/>
        </a:prstGeom>
        <a:noFill/>
        <a:ln w="9525">
          <a:noFill/>
        </a:ln>
      </xdr:spPr>
    </xdr:pic>
    <xdr:clientData/>
  </xdr:twoCellAnchor>
  <xdr:twoCellAnchor editAs="oneCell">
    <xdr:from>
      <xdr:col>5</xdr:col>
      <xdr:colOff>0</xdr:colOff>
      <xdr:row>235</xdr:row>
      <xdr:rowOff>0</xdr:rowOff>
    </xdr:from>
    <xdr:to>
      <xdr:col>5</xdr:col>
      <xdr:colOff>99695</xdr:colOff>
      <xdr:row>235</xdr:row>
      <xdr:rowOff>76200</xdr:rowOff>
    </xdr:to>
    <xdr:pic>
      <xdr:nvPicPr>
        <xdr:cNvPr id="19021" name="图片 11" hidden="1"/>
        <xdr:cNvPicPr>
          <a:picLocks noChangeAspect="1"/>
        </xdr:cNvPicPr>
      </xdr:nvPicPr>
      <xdr:blipFill>
        <a:blip r:embed="rId5"/>
        <a:stretch>
          <a:fillRect/>
        </a:stretch>
      </xdr:blipFill>
      <xdr:spPr>
        <a:xfrm>
          <a:off x="2379980" y="154957145"/>
          <a:ext cx="99695" cy="76200"/>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276225</xdr:rowOff>
    </xdr:to>
    <xdr:pic>
      <xdr:nvPicPr>
        <xdr:cNvPr id="19022" name="Picture 321" descr="clip_image5566"/>
        <xdr:cNvPicPr>
          <a:picLocks noChangeAspect="1"/>
        </xdr:cNvPicPr>
      </xdr:nvPicPr>
      <xdr:blipFill>
        <a:blip r:embed="rId1"/>
        <a:stretch>
          <a:fillRect/>
        </a:stretch>
      </xdr:blipFill>
      <xdr:spPr>
        <a:xfrm>
          <a:off x="2379980" y="154957145"/>
          <a:ext cx="106045" cy="276225"/>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66040</xdr:rowOff>
    </xdr:to>
    <xdr:pic>
      <xdr:nvPicPr>
        <xdr:cNvPr id="19023" name="图片 11" hidden="1"/>
        <xdr:cNvPicPr>
          <a:picLocks noChangeAspect="1"/>
        </xdr:cNvPicPr>
      </xdr:nvPicPr>
      <xdr:blipFill>
        <a:blip r:embed="rId5"/>
        <a:stretch>
          <a:fillRect/>
        </a:stretch>
      </xdr:blipFill>
      <xdr:spPr>
        <a:xfrm>
          <a:off x="2379980" y="154957145"/>
          <a:ext cx="106045" cy="66040"/>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76200</xdr:rowOff>
    </xdr:to>
    <xdr:pic>
      <xdr:nvPicPr>
        <xdr:cNvPr id="19025" name="图片 11" hidden="1"/>
        <xdr:cNvPicPr>
          <a:picLocks noChangeAspect="1"/>
        </xdr:cNvPicPr>
      </xdr:nvPicPr>
      <xdr:blipFill>
        <a:blip r:embed="rId5"/>
        <a:stretch>
          <a:fillRect/>
        </a:stretch>
      </xdr:blipFill>
      <xdr:spPr>
        <a:xfrm>
          <a:off x="2379980" y="154957145"/>
          <a:ext cx="106045" cy="76200"/>
        </a:xfrm>
        <a:prstGeom prst="rect">
          <a:avLst/>
        </a:prstGeom>
        <a:noFill/>
        <a:ln w="9525">
          <a:noFill/>
        </a:ln>
      </xdr:spPr>
    </xdr:pic>
    <xdr:clientData/>
  </xdr:twoCellAnchor>
  <xdr:twoCellAnchor editAs="oneCell">
    <xdr:from>
      <xdr:col>5</xdr:col>
      <xdr:colOff>0</xdr:colOff>
      <xdr:row>235</xdr:row>
      <xdr:rowOff>0</xdr:rowOff>
    </xdr:from>
    <xdr:to>
      <xdr:col>5</xdr:col>
      <xdr:colOff>52705</xdr:colOff>
      <xdr:row>235</xdr:row>
      <xdr:rowOff>183515</xdr:rowOff>
    </xdr:to>
    <xdr:pic>
      <xdr:nvPicPr>
        <xdr:cNvPr id="19026" name="Picture 96" descr="clip_image83"/>
        <xdr:cNvPicPr>
          <a:picLocks noChangeAspect="1"/>
        </xdr:cNvPicPr>
      </xdr:nvPicPr>
      <xdr:blipFill>
        <a:blip r:embed="rId4"/>
        <a:stretch>
          <a:fillRect/>
        </a:stretch>
      </xdr:blipFill>
      <xdr:spPr>
        <a:xfrm>
          <a:off x="2379980" y="154957145"/>
          <a:ext cx="52705" cy="183515"/>
        </a:xfrm>
        <a:prstGeom prst="rect">
          <a:avLst/>
        </a:prstGeom>
        <a:noFill/>
        <a:ln w="9525">
          <a:noFill/>
        </a:ln>
      </xdr:spPr>
    </xdr:pic>
    <xdr:clientData/>
  </xdr:twoCellAnchor>
  <xdr:twoCellAnchor editAs="oneCell">
    <xdr:from>
      <xdr:col>5</xdr:col>
      <xdr:colOff>0</xdr:colOff>
      <xdr:row>235</xdr:row>
      <xdr:rowOff>0</xdr:rowOff>
    </xdr:from>
    <xdr:to>
      <xdr:col>5</xdr:col>
      <xdr:colOff>99695</xdr:colOff>
      <xdr:row>235</xdr:row>
      <xdr:rowOff>41275</xdr:rowOff>
    </xdr:to>
    <xdr:pic>
      <xdr:nvPicPr>
        <xdr:cNvPr id="19027" name="图片 11" hidden="1"/>
        <xdr:cNvPicPr>
          <a:picLocks noChangeAspect="1"/>
        </xdr:cNvPicPr>
      </xdr:nvPicPr>
      <xdr:blipFill>
        <a:blip r:embed="rId5"/>
        <a:stretch>
          <a:fillRect/>
        </a:stretch>
      </xdr:blipFill>
      <xdr:spPr>
        <a:xfrm>
          <a:off x="2379980" y="154957145"/>
          <a:ext cx="99695" cy="41275"/>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41275</xdr:rowOff>
    </xdr:to>
    <xdr:pic>
      <xdr:nvPicPr>
        <xdr:cNvPr id="19028" name="图片 11" hidden="1"/>
        <xdr:cNvPicPr>
          <a:picLocks noChangeAspect="1"/>
        </xdr:cNvPicPr>
      </xdr:nvPicPr>
      <xdr:blipFill>
        <a:blip r:embed="rId5"/>
        <a:stretch>
          <a:fillRect/>
        </a:stretch>
      </xdr:blipFill>
      <xdr:spPr>
        <a:xfrm>
          <a:off x="2379980" y="154957145"/>
          <a:ext cx="106045" cy="41275"/>
        </a:xfrm>
        <a:prstGeom prst="rect">
          <a:avLst/>
        </a:prstGeom>
        <a:noFill/>
        <a:ln w="9525">
          <a:noFill/>
        </a:ln>
      </xdr:spPr>
    </xdr:pic>
    <xdr:clientData/>
  </xdr:twoCellAnchor>
  <xdr:twoCellAnchor editAs="oneCell">
    <xdr:from>
      <xdr:col>4</xdr:col>
      <xdr:colOff>0</xdr:colOff>
      <xdr:row>235</xdr:row>
      <xdr:rowOff>0</xdr:rowOff>
    </xdr:from>
    <xdr:to>
      <xdr:col>5</xdr:col>
      <xdr:colOff>1497965</xdr:colOff>
      <xdr:row>235</xdr:row>
      <xdr:rowOff>14605</xdr:rowOff>
    </xdr:to>
    <xdr:pic>
      <xdr:nvPicPr>
        <xdr:cNvPr id="19029" name="图片 15712"/>
        <xdr:cNvPicPr/>
      </xdr:nvPicPr>
      <xdr:blipFill>
        <a:blip r:embed="rId2"/>
        <a:stretch>
          <a:fillRect/>
        </a:stretch>
      </xdr:blipFill>
      <xdr:spPr>
        <a:xfrm>
          <a:off x="2379980" y="154957145"/>
          <a:ext cx="1497965" cy="14605"/>
        </a:xfrm>
        <a:prstGeom prst="rect">
          <a:avLst/>
        </a:prstGeom>
        <a:noFill/>
        <a:ln w="9525">
          <a:noFill/>
        </a:ln>
      </xdr:spPr>
    </xdr:pic>
    <xdr:clientData/>
  </xdr:twoCellAnchor>
  <xdr:twoCellAnchor editAs="oneCell">
    <xdr:from>
      <xdr:col>4</xdr:col>
      <xdr:colOff>0</xdr:colOff>
      <xdr:row>235</xdr:row>
      <xdr:rowOff>0</xdr:rowOff>
    </xdr:from>
    <xdr:to>
      <xdr:col>5</xdr:col>
      <xdr:colOff>1510030</xdr:colOff>
      <xdr:row>235</xdr:row>
      <xdr:rowOff>14605</xdr:rowOff>
    </xdr:to>
    <xdr:pic>
      <xdr:nvPicPr>
        <xdr:cNvPr id="19030" name="图片 15712"/>
        <xdr:cNvPicPr/>
      </xdr:nvPicPr>
      <xdr:blipFill>
        <a:blip r:embed="rId2"/>
        <a:stretch>
          <a:fillRect/>
        </a:stretch>
      </xdr:blipFill>
      <xdr:spPr>
        <a:xfrm>
          <a:off x="2379980" y="154957145"/>
          <a:ext cx="1510030" cy="14605"/>
        </a:xfrm>
        <a:prstGeom prst="rect">
          <a:avLst/>
        </a:prstGeom>
        <a:noFill/>
        <a:ln w="9525">
          <a:noFill/>
        </a:ln>
      </xdr:spPr>
    </xdr:pic>
    <xdr:clientData/>
  </xdr:twoCellAnchor>
  <xdr:twoCellAnchor editAs="oneCell">
    <xdr:from>
      <xdr:col>4</xdr:col>
      <xdr:colOff>0</xdr:colOff>
      <xdr:row>235</xdr:row>
      <xdr:rowOff>0</xdr:rowOff>
    </xdr:from>
    <xdr:to>
      <xdr:col>5</xdr:col>
      <xdr:colOff>1515110</xdr:colOff>
      <xdr:row>235</xdr:row>
      <xdr:rowOff>14605</xdr:rowOff>
    </xdr:to>
    <xdr:pic>
      <xdr:nvPicPr>
        <xdr:cNvPr id="19032" name="图片 15712"/>
        <xdr:cNvPicPr/>
      </xdr:nvPicPr>
      <xdr:blipFill>
        <a:blip r:embed="rId2"/>
        <a:stretch>
          <a:fillRect/>
        </a:stretch>
      </xdr:blipFill>
      <xdr:spPr>
        <a:xfrm>
          <a:off x="2379980" y="154957145"/>
          <a:ext cx="1515110" cy="14605"/>
        </a:xfrm>
        <a:prstGeom prst="rect">
          <a:avLst/>
        </a:prstGeom>
        <a:noFill/>
        <a:ln w="9525">
          <a:noFill/>
        </a:ln>
      </xdr:spPr>
    </xdr:pic>
    <xdr:clientData/>
  </xdr:twoCellAnchor>
  <xdr:twoCellAnchor editAs="oneCell">
    <xdr:from>
      <xdr:col>4</xdr:col>
      <xdr:colOff>77811</xdr:colOff>
      <xdr:row>235</xdr:row>
      <xdr:rowOff>0</xdr:rowOff>
    </xdr:from>
    <xdr:to>
      <xdr:col>5</xdr:col>
      <xdr:colOff>1143000</xdr:colOff>
      <xdr:row>235</xdr:row>
      <xdr:rowOff>51435</xdr:rowOff>
    </xdr:to>
    <xdr:sp>
      <xdr:nvSpPr>
        <xdr:cNvPr id="19033" name=" "/>
        <xdr:cNvSpPr txBox="1"/>
      </xdr:nvSpPr>
      <xdr:spPr>
        <a:xfrm>
          <a:off x="2379980" y="154957145"/>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235</xdr:row>
      <xdr:rowOff>0</xdr:rowOff>
    </xdr:from>
    <xdr:to>
      <xdr:col>5</xdr:col>
      <xdr:colOff>1143000</xdr:colOff>
      <xdr:row>235</xdr:row>
      <xdr:rowOff>41275</xdr:rowOff>
    </xdr:to>
    <xdr:sp>
      <xdr:nvSpPr>
        <xdr:cNvPr id="19034" name=" "/>
        <xdr:cNvSpPr txBox="1"/>
      </xdr:nvSpPr>
      <xdr:spPr>
        <a:xfrm>
          <a:off x="2379980" y="154957145"/>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235</xdr:row>
      <xdr:rowOff>0</xdr:rowOff>
    </xdr:from>
    <xdr:to>
      <xdr:col>5</xdr:col>
      <xdr:colOff>1139825</xdr:colOff>
      <xdr:row>235</xdr:row>
      <xdr:rowOff>71755</xdr:rowOff>
    </xdr:to>
    <xdr:sp>
      <xdr:nvSpPr>
        <xdr:cNvPr id="19035" name=" "/>
        <xdr:cNvSpPr txBox="1"/>
      </xdr:nvSpPr>
      <xdr:spPr>
        <a:xfrm>
          <a:off x="2379980" y="154957145"/>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235</xdr:row>
      <xdr:rowOff>0</xdr:rowOff>
    </xdr:from>
    <xdr:to>
      <xdr:col>5</xdr:col>
      <xdr:colOff>1202427</xdr:colOff>
      <xdr:row>235</xdr:row>
      <xdr:rowOff>51435</xdr:rowOff>
    </xdr:to>
    <xdr:sp>
      <xdr:nvSpPr>
        <xdr:cNvPr id="19036" name=" "/>
        <xdr:cNvSpPr txBox="1"/>
      </xdr:nvSpPr>
      <xdr:spPr>
        <a:xfrm>
          <a:off x="2456180" y="154957145"/>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235</xdr:row>
      <xdr:rowOff>0</xdr:rowOff>
    </xdr:from>
    <xdr:to>
      <xdr:col>5</xdr:col>
      <xdr:colOff>1196704</xdr:colOff>
      <xdr:row>235</xdr:row>
      <xdr:rowOff>71755</xdr:rowOff>
    </xdr:to>
    <xdr:sp>
      <xdr:nvSpPr>
        <xdr:cNvPr id="19037" name=" "/>
        <xdr:cNvSpPr txBox="1"/>
      </xdr:nvSpPr>
      <xdr:spPr>
        <a:xfrm>
          <a:off x="2456180" y="154957145"/>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235</xdr:row>
      <xdr:rowOff>0</xdr:rowOff>
    </xdr:from>
    <xdr:to>
      <xdr:col>5</xdr:col>
      <xdr:colOff>1113790</xdr:colOff>
      <xdr:row>235</xdr:row>
      <xdr:rowOff>51435</xdr:rowOff>
    </xdr:to>
    <xdr:sp>
      <xdr:nvSpPr>
        <xdr:cNvPr id="19040" name=" "/>
        <xdr:cNvSpPr txBox="1"/>
      </xdr:nvSpPr>
      <xdr:spPr>
        <a:xfrm>
          <a:off x="2379980" y="154957145"/>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235</xdr:row>
      <xdr:rowOff>0</xdr:rowOff>
    </xdr:from>
    <xdr:to>
      <xdr:col>5</xdr:col>
      <xdr:colOff>1137920</xdr:colOff>
      <xdr:row>235</xdr:row>
      <xdr:rowOff>41275</xdr:rowOff>
    </xdr:to>
    <xdr:sp>
      <xdr:nvSpPr>
        <xdr:cNvPr id="19041" name=" "/>
        <xdr:cNvSpPr txBox="1"/>
      </xdr:nvSpPr>
      <xdr:spPr>
        <a:xfrm>
          <a:off x="2379980" y="154957145"/>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235</xdr:row>
      <xdr:rowOff>0</xdr:rowOff>
    </xdr:from>
    <xdr:to>
      <xdr:col>5</xdr:col>
      <xdr:colOff>1202427</xdr:colOff>
      <xdr:row>235</xdr:row>
      <xdr:rowOff>51435</xdr:rowOff>
    </xdr:to>
    <xdr:sp>
      <xdr:nvSpPr>
        <xdr:cNvPr id="19042" name=" "/>
        <xdr:cNvSpPr txBox="1"/>
      </xdr:nvSpPr>
      <xdr:spPr>
        <a:xfrm>
          <a:off x="2462530" y="154957145"/>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235</xdr:row>
      <xdr:rowOff>0</xdr:rowOff>
    </xdr:from>
    <xdr:to>
      <xdr:col>5</xdr:col>
      <xdr:colOff>1196703</xdr:colOff>
      <xdr:row>235</xdr:row>
      <xdr:rowOff>71755</xdr:rowOff>
    </xdr:to>
    <xdr:sp>
      <xdr:nvSpPr>
        <xdr:cNvPr id="19043" name=" "/>
        <xdr:cNvSpPr txBox="1"/>
      </xdr:nvSpPr>
      <xdr:spPr>
        <a:xfrm>
          <a:off x="2462530" y="154957145"/>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235</xdr:row>
      <xdr:rowOff>0</xdr:rowOff>
    </xdr:from>
    <xdr:to>
      <xdr:col>5</xdr:col>
      <xdr:colOff>1141730</xdr:colOff>
      <xdr:row>235</xdr:row>
      <xdr:rowOff>51435</xdr:rowOff>
    </xdr:to>
    <xdr:sp>
      <xdr:nvSpPr>
        <xdr:cNvPr id="19044" name=" "/>
        <xdr:cNvSpPr txBox="1"/>
      </xdr:nvSpPr>
      <xdr:spPr>
        <a:xfrm>
          <a:off x="2379980" y="154957145"/>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235</xdr:row>
      <xdr:rowOff>0</xdr:rowOff>
    </xdr:from>
    <xdr:to>
      <xdr:col>5</xdr:col>
      <xdr:colOff>1196705</xdr:colOff>
      <xdr:row>235</xdr:row>
      <xdr:rowOff>51435</xdr:rowOff>
    </xdr:to>
    <xdr:sp>
      <xdr:nvSpPr>
        <xdr:cNvPr id="19045" name=" "/>
        <xdr:cNvSpPr txBox="1"/>
      </xdr:nvSpPr>
      <xdr:spPr>
        <a:xfrm>
          <a:off x="2456180" y="154957145"/>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235</xdr:row>
      <xdr:rowOff>0</xdr:rowOff>
    </xdr:from>
    <xdr:to>
      <xdr:col>5</xdr:col>
      <xdr:colOff>1202429</xdr:colOff>
      <xdr:row>235</xdr:row>
      <xdr:rowOff>41275</xdr:rowOff>
    </xdr:to>
    <xdr:sp>
      <xdr:nvSpPr>
        <xdr:cNvPr id="19046" name=" "/>
        <xdr:cNvSpPr txBox="1"/>
      </xdr:nvSpPr>
      <xdr:spPr>
        <a:xfrm>
          <a:off x="2456180" y="154957145"/>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235</xdr:row>
      <xdr:rowOff>0</xdr:rowOff>
    </xdr:from>
    <xdr:to>
      <xdr:col>5</xdr:col>
      <xdr:colOff>1143635</xdr:colOff>
      <xdr:row>235</xdr:row>
      <xdr:rowOff>41275</xdr:rowOff>
    </xdr:to>
    <xdr:sp>
      <xdr:nvSpPr>
        <xdr:cNvPr id="19049" name=" "/>
        <xdr:cNvSpPr txBox="1"/>
      </xdr:nvSpPr>
      <xdr:spPr>
        <a:xfrm>
          <a:off x="2379980" y="154957145"/>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235</xdr:row>
      <xdr:rowOff>0</xdr:rowOff>
    </xdr:from>
    <xdr:to>
      <xdr:col>5</xdr:col>
      <xdr:colOff>365760</xdr:colOff>
      <xdr:row>236</xdr:row>
      <xdr:rowOff>17780</xdr:rowOff>
    </xdr:to>
    <xdr:pic>
      <xdr:nvPicPr>
        <xdr:cNvPr id="19050" name="图片 626" descr="clip_image10153"/>
        <xdr:cNvPicPr>
          <a:picLocks noChangeAspect="1"/>
        </xdr:cNvPicPr>
      </xdr:nvPicPr>
      <xdr:blipFill>
        <a:blip r:embed="rId6"/>
        <a:stretch>
          <a:fillRect/>
        </a:stretch>
      </xdr:blipFill>
      <xdr:spPr>
        <a:xfrm>
          <a:off x="2727325" y="154957145"/>
          <a:ext cx="18415" cy="44640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235</xdr:row>
      <xdr:rowOff>276225</xdr:rowOff>
    </xdr:to>
    <xdr:pic>
      <xdr:nvPicPr>
        <xdr:cNvPr id="19051" name="图片 626" descr="clip_image10153"/>
        <xdr:cNvPicPr>
          <a:picLocks noChangeAspect="1"/>
        </xdr:cNvPicPr>
      </xdr:nvPicPr>
      <xdr:blipFill>
        <a:blip r:embed="rId6"/>
        <a:stretch>
          <a:fillRect/>
        </a:stretch>
      </xdr:blipFill>
      <xdr:spPr>
        <a:xfrm>
          <a:off x="2727325" y="154957145"/>
          <a:ext cx="18415" cy="27622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324485</xdr:rowOff>
    </xdr:to>
    <xdr:pic>
      <xdr:nvPicPr>
        <xdr:cNvPr id="19052" name="图片 626" descr="clip_image10153"/>
        <xdr:cNvPicPr>
          <a:picLocks noChangeAspect="1"/>
        </xdr:cNvPicPr>
      </xdr:nvPicPr>
      <xdr:blipFill>
        <a:blip r:embed="rId6"/>
        <a:stretch>
          <a:fillRect/>
        </a:stretch>
      </xdr:blipFill>
      <xdr:spPr>
        <a:xfrm>
          <a:off x="2727325" y="154957145"/>
          <a:ext cx="18415" cy="753110"/>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339090</xdr:rowOff>
    </xdr:to>
    <xdr:pic>
      <xdr:nvPicPr>
        <xdr:cNvPr id="19053" name="图片 626" descr="clip_image10153"/>
        <xdr:cNvPicPr>
          <a:picLocks noChangeAspect="1"/>
        </xdr:cNvPicPr>
      </xdr:nvPicPr>
      <xdr:blipFill>
        <a:blip r:embed="rId6"/>
        <a:stretch>
          <a:fillRect/>
        </a:stretch>
      </xdr:blipFill>
      <xdr:spPr>
        <a:xfrm>
          <a:off x="2727325" y="154957145"/>
          <a:ext cx="18415" cy="76771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354965</xdr:rowOff>
    </xdr:to>
    <xdr:pic>
      <xdr:nvPicPr>
        <xdr:cNvPr id="19054" name="图片 626" descr="clip_image10153"/>
        <xdr:cNvPicPr>
          <a:picLocks noChangeAspect="1"/>
        </xdr:cNvPicPr>
      </xdr:nvPicPr>
      <xdr:blipFill>
        <a:blip r:embed="rId6"/>
        <a:stretch>
          <a:fillRect/>
        </a:stretch>
      </xdr:blipFill>
      <xdr:spPr>
        <a:xfrm>
          <a:off x="2727325" y="154957145"/>
          <a:ext cx="18415" cy="783590"/>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235</xdr:row>
      <xdr:rowOff>168910</xdr:rowOff>
    </xdr:to>
    <xdr:pic>
      <xdr:nvPicPr>
        <xdr:cNvPr id="19055" name="图片 626" descr="clip_image10153"/>
        <xdr:cNvPicPr>
          <a:picLocks noChangeAspect="1"/>
        </xdr:cNvPicPr>
      </xdr:nvPicPr>
      <xdr:blipFill>
        <a:blip r:embed="rId6"/>
        <a:stretch>
          <a:fillRect/>
        </a:stretch>
      </xdr:blipFill>
      <xdr:spPr>
        <a:xfrm>
          <a:off x="2727325" y="154957145"/>
          <a:ext cx="18415" cy="168910"/>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371475</xdr:rowOff>
    </xdr:to>
    <xdr:pic>
      <xdr:nvPicPr>
        <xdr:cNvPr id="19057" name="图片 626" descr="clip_image10153"/>
        <xdr:cNvPicPr>
          <a:picLocks noChangeAspect="1"/>
        </xdr:cNvPicPr>
      </xdr:nvPicPr>
      <xdr:blipFill>
        <a:blip r:embed="rId6"/>
        <a:stretch>
          <a:fillRect/>
        </a:stretch>
      </xdr:blipFill>
      <xdr:spPr>
        <a:xfrm>
          <a:off x="2727325" y="154957145"/>
          <a:ext cx="18415" cy="800100"/>
        </a:xfrm>
        <a:prstGeom prst="rect">
          <a:avLst/>
        </a:prstGeom>
        <a:noFill/>
        <a:ln w="9525">
          <a:noFill/>
        </a:ln>
      </xdr:spPr>
    </xdr:pic>
    <xdr:clientData/>
  </xdr:twoCellAnchor>
  <xdr:twoCellAnchor editAs="oneCell">
    <xdr:from>
      <xdr:col>4</xdr:col>
      <xdr:colOff>80980</xdr:colOff>
      <xdr:row>235</xdr:row>
      <xdr:rowOff>0</xdr:rowOff>
    </xdr:from>
    <xdr:to>
      <xdr:col>5</xdr:col>
      <xdr:colOff>1139825</xdr:colOff>
      <xdr:row>235</xdr:row>
      <xdr:rowOff>66040</xdr:rowOff>
    </xdr:to>
    <xdr:sp>
      <xdr:nvSpPr>
        <xdr:cNvPr id="19061" name=" "/>
        <xdr:cNvSpPr txBox="1"/>
      </xdr:nvSpPr>
      <xdr:spPr>
        <a:xfrm>
          <a:off x="2379980" y="154957145"/>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235</xdr:row>
      <xdr:rowOff>0</xdr:rowOff>
    </xdr:from>
    <xdr:to>
      <xdr:col>5</xdr:col>
      <xdr:colOff>1196704</xdr:colOff>
      <xdr:row>235</xdr:row>
      <xdr:rowOff>66040</xdr:rowOff>
    </xdr:to>
    <xdr:sp>
      <xdr:nvSpPr>
        <xdr:cNvPr id="19063" name=" "/>
        <xdr:cNvSpPr txBox="1"/>
      </xdr:nvSpPr>
      <xdr:spPr>
        <a:xfrm>
          <a:off x="2456180" y="154957145"/>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235</xdr:row>
      <xdr:rowOff>0</xdr:rowOff>
    </xdr:from>
    <xdr:to>
      <xdr:col>5</xdr:col>
      <xdr:colOff>1113790</xdr:colOff>
      <xdr:row>235</xdr:row>
      <xdr:rowOff>41275</xdr:rowOff>
    </xdr:to>
    <xdr:sp>
      <xdr:nvSpPr>
        <xdr:cNvPr id="19065" name=" "/>
        <xdr:cNvSpPr txBox="1"/>
      </xdr:nvSpPr>
      <xdr:spPr>
        <a:xfrm>
          <a:off x="2379980" y="154957145"/>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235</xdr:row>
      <xdr:rowOff>0</xdr:rowOff>
    </xdr:from>
    <xdr:to>
      <xdr:col>5</xdr:col>
      <xdr:colOff>1136015</xdr:colOff>
      <xdr:row>235</xdr:row>
      <xdr:rowOff>71755</xdr:rowOff>
    </xdr:to>
    <xdr:sp>
      <xdr:nvSpPr>
        <xdr:cNvPr id="19066" name=" "/>
        <xdr:cNvSpPr txBox="1"/>
      </xdr:nvSpPr>
      <xdr:spPr>
        <a:xfrm>
          <a:off x="2379980" y="154957145"/>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235</xdr:row>
      <xdr:rowOff>0</xdr:rowOff>
    </xdr:from>
    <xdr:to>
      <xdr:col>5</xdr:col>
      <xdr:colOff>1202425</xdr:colOff>
      <xdr:row>235</xdr:row>
      <xdr:rowOff>41275</xdr:rowOff>
    </xdr:to>
    <xdr:sp>
      <xdr:nvSpPr>
        <xdr:cNvPr id="19067" name=" "/>
        <xdr:cNvSpPr txBox="1"/>
      </xdr:nvSpPr>
      <xdr:spPr>
        <a:xfrm>
          <a:off x="2462530" y="154957145"/>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235</xdr:row>
      <xdr:rowOff>0</xdr:rowOff>
    </xdr:from>
    <xdr:to>
      <xdr:col>5</xdr:col>
      <xdr:colOff>106045</xdr:colOff>
      <xdr:row>235</xdr:row>
      <xdr:rowOff>266065</xdr:rowOff>
    </xdr:to>
    <xdr:pic>
      <xdr:nvPicPr>
        <xdr:cNvPr id="19069" name="Picture 321" descr="clip_image5566"/>
        <xdr:cNvPicPr>
          <a:picLocks noChangeAspect="1"/>
        </xdr:cNvPicPr>
      </xdr:nvPicPr>
      <xdr:blipFill>
        <a:blip r:embed="rId1"/>
        <a:stretch>
          <a:fillRect/>
        </a:stretch>
      </xdr:blipFill>
      <xdr:spPr>
        <a:xfrm>
          <a:off x="2379980" y="154957145"/>
          <a:ext cx="106045" cy="266065"/>
        </a:xfrm>
        <a:prstGeom prst="rect">
          <a:avLst/>
        </a:prstGeom>
        <a:noFill/>
        <a:ln w="9525">
          <a:noFill/>
        </a:ln>
      </xdr:spPr>
    </xdr:pic>
    <xdr:clientData/>
  </xdr:twoCellAnchor>
  <xdr:twoCellAnchor editAs="oneCell">
    <xdr:from>
      <xdr:col>5</xdr:col>
      <xdr:colOff>0</xdr:colOff>
      <xdr:row>235</xdr:row>
      <xdr:rowOff>0</xdr:rowOff>
    </xdr:from>
    <xdr:to>
      <xdr:col>5</xdr:col>
      <xdr:colOff>52705</xdr:colOff>
      <xdr:row>235</xdr:row>
      <xdr:rowOff>210185</xdr:rowOff>
    </xdr:to>
    <xdr:pic>
      <xdr:nvPicPr>
        <xdr:cNvPr id="19070" name="Picture 96" descr="clip_image83"/>
        <xdr:cNvPicPr>
          <a:picLocks noChangeAspect="1"/>
        </xdr:cNvPicPr>
      </xdr:nvPicPr>
      <xdr:blipFill>
        <a:blip r:embed="rId4"/>
        <a:stretch>
          <a:fillRect/>
        </a:stretch>
      </xdr:blipFill>
      <xdr:spPr>
        <a:xfrm>
          <a:off x="2379980" y="154957145"/>
          <a:ext cx="52705" cy="21018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235</xdr:row>
      <xdr:rowOff>183515</xdr:rowOff>
    </xdr:to>
    <xdr:pic>
      <xdr:nvPicPr>
        <xdr:cNvPr id="19086" name="图片 626" descr="clip_image10153"/>
        <xdr:cNvPicPr>
          <a:picLocks noChangeAspect="1"/>
        </xdr:cNvPicPr>
      </xdr:nvPicPr>
      <xdr:blipFill>
        <a:blip r:embed="rId6"/>
        <a:stretch>
          <a:fillRect/>
        </a:stretch>
      </xdr:blipFill>
      <xdr:spPr>
        <a:xfrm>
          <a:off x="2727325" y="154957145"/>
          <a:ext cx="18415" cy="183515"/>
        </a:xfrm>
        <a:prstGeom prst="rect">
          <a:avLst/>
        </a:prstGeom>
        <a:noFill/>
        <a:ln w="9525">
          <a:noFill/>
        </a:ln>
      </xdr:spPr>
    </xdr:pic>
    <xdr:clientData/>
  </xdr:twoCellAnchor>
  <xdr:twoCellAnchor editAs="oneCell">
    <xdr:from>
      <xdr:col>5</xdr:col>
      <xdr:colOff>0</xdr:colOff>
      <xdr:row>235</xdr:row>
      <xdr:rowOff>0</xdr:rowOff>
    </xdr:from>
    <xdr:to>
      <xdr:col>5</xdr:col>
      <xdr:colOff>59055</xdr:colOff>
      <xdr:row>235</xdr:row>
      <xdr:rowOff>199390</xdr:rowOff>
    </xdr:to>
    <xdr:pic>
      <xdr:nvPicPr>
        <xdr:cNvPr id="19090" name="Picture 96" descr="clip_image83"/>
        <xdr:cNvPicPr>
          <a:picLocks noChangeAspect="1"/>
        </xdr:cNvPicPr>
      </xdr:nvPicPr>
      <xdr:blipFill>
        <a:blip r:embed="rId4"/>
        <a:stretch>
          <a:fillRect/>
        </a:stretch>
      </xdr:blipFill>
      <xdr:spPr>
        <a:xfrm>
          <a:off x="2379980" y="154957145"/>
          <a:ext cx="59055" cy="199390"/>
        </a:xfrm>
        <a:prstGeom prst="rect">
          <a:avLst/>
        </a:prstGeom>
        <a:noFill/>
        <a:ln w="9525">
          <a:noFill/>
        </a:ln>
      </xdr:spPr>
    </xdr:pic>
    <xdr:clientData/>
  </xdr:twoCellAnchor>
  <xdr:twoCellAnchor editAs="oneCell">
    <xdr:from>
      <xdr:col>5</xdr:col>
      <xdr:colOff>0</xdr:colOff>
      <xdr:row>235</xdr:row>
      <xdr:rowOff>0</xdr:rowOff>
    </xdr:from>
    <xdr:to>
      <xdr:col>5</xdr:col>
      <xdr:colOff>59055</xdr:colOff>
      <xdr:row>235</xdr:row>
      <xdr:rowOff>183515</xdr:rowOff>
    </xdr:to>
    <xdr:pic>
      <xdr:nvPicPr>
        <xdr:cNvPr id="19091" name="Picture 96" descr="clip_image83"/>
        <xdr:cNvPicPr>
          <a:picLocks noChangeAspect="1"/>
        </xdr:cNvPicPr>
      </xdr:nvPicPr>
      <xdr:blipFill>
        <a:blip r:embed="rId4"/>
        <a:stretch>
          <a:fillRect/>
        </a:stretch>
      </xdr:blipFill>
      <xdr:spPr>
        <a:xfrm>
          <a:off x="2379980" y="154957145"/>
          <a:ext cx="59055" cy="183515"/>
        </a:xfrm>
        <a:prstGeom prst="rect">
          <a:avLst/>
        </a:prstGeom>
        <a:noFill/>
        <a:ln w="9525">
          <a:noFill/>
        </a:ln>
      </xdr:spPr>
    </xdr:pic>
    <xdr:clientData/>
  </xdr:twoCellAnchor>
  <xdr:twoCellAnchor editAs="oneCell">
    <xdr:from>
      <xdr:col>5</xdr:col>
      <xdr:colOff>0</xdr:colOff>
      <xdr:row>235</xdr:row>
      <xdr:rowOff>0</xdr:rowOff>
    </xdr:from>
    <xdr:to>
      <xdr:col>5</xdr:col>
      <xdr:colOff>59055</xdr:colOff>
      <xdr:row>235</xdr:row>
      <xdr:rowOff>210185</xdr:rowOff>
    </xdr:to>
    <xdr:pic>
      <xdr:nvPicPr>
        <xdr:cNvPr id="19092" name="Picture 96" descr="clip_image83"/>
        <xdr:cNvPicPr>
          <a:picLocks noChangeAspect="1"/>
        </xdr:cNvPicPr>
      </xdr:nvPicPr>
      <xdr:blipFill>
        <a:blip r:embed="rId4"/>
        <a:stretch>
          <a:fillRect/>
        </a:stretch>
      </xdr:blipFill>
      <xdr:spPr>
        <a:xfrm>
          <a:off x="2379980" y="154957145"/>
          <a:ext cx="59055" cy="210185"/>
        </a:xfrm>
        <a:prstGeom prst="rect">
          <a:avLst/>
        </a:prstGeom>
        <a:noFill/>
        <a:ln w="9525">
          <a:noFill/>
        </a:ln>
      </xdr:spPr>
    </xdr:pic>
    <xdr:clientData/>
  </xdr:twoCellAnchor>
  <xdr:twoCellAnchor editAs="oneCell">
    <xdr:from>
      <xdr:col>5</xdr:col>
      <xdr:colOff>0</xdr:colOff>
      <xdr:row>235</xdr:row>
      <xdr:rowOff>0</xdr:rowOff>
    </xdr:from>
    <xdr:to>
      <xdr:col>5</xdr:col>
      <xdr:colOff>1490345</xdr:colOff>
      <xdr:row>235</xdr:row>
      <xdr:rowOff>14605</xdr:rowOff>
    </xdr:to>
    <xdr:pic>
      <xdr:nvPicPr>
        <xdr:cNvPr id="19093" name="图片 15712"/>
        <xdr:cNvPicPr/>
      </xdr:nvPicPr>
      <xdr:blipFill>
        <a:blip r:embed="rId2"/>
        <a:stretch>
          <a:fillRect/>
        </a:stretch>
      </xdr:blipFill>
      <xdr:spPr>
        <a:xfrm>
          <a:off x="2379980" y="154957145"/>
          <a:ext cx="1490345" cy="14605"/>
        </a:xfrm>
        <a:prstGeom prst="rect">
          <a:avLst/>
        </a:prstGeom>
        <a:noFill/>
        <a:ln w="9525">
          <a:noFill/>
        </a:ln>
      </xdr:spPr>
    </xdr:pic>
    <xdr:clientData/>
  </xdr:twoCellAnchor>
  <xdr:twoCellAnchor editAs="oneCell">
    <xdr:from>
      <xdr:col>5</xdr:col>
      <xdr:colOff>82916</xdr:colOff>
      <xdr:row>235</xdr:row>
      <xdr:rowOff>0</xdr:rowOff>
    </xdr:from>
    <xdr:to>
      <xdr:col>5</xdr:col>
      <xdr:colOff>1202421</xdr:colOff>
      <xdr:row>235</xdr:row>
      <xdr:rowOff>71755</xdr:rowOff>
    </xdr:to>
    <xdr:sp>
      <xdr:nvSpPr>
        <xdr:cNvPr id="19095" name=" "/>
        <xdr:cNvSpPr txBox="1"/>
      </xdr:nvSpPr>
      <xdr:spPr>
        <a:xfrm>
          <a:off x="2462530" y="154957145"/>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235</xdr:row>
      <xdr:rowOff>0</xdr:rowOff>
    </xdr:from>
    <xdr:to>
      <xdr:col>5</xdr:col>
      <xdr:colOff>70485</xdr:colOff>
      <xdr:row>235</xdr:row>
      <xdr:rowOff>25400</xdr:rowOff>
    </xdr:to>
    <xdr:pic>
      <xdr:nvPicPr>
        <xdr:cNvPr id="19096" name="Picture 2" descr="image1"/>
        <xdr:cNvPicPr>
          <a:picLocks noChangeAspect="1"/>
        </xdr:cNvPicPr>
      </xdr:nvPicPr>
      <xdr:blipFill>
        <a:blip r:embed="rId3"/>
        <a:stretch>
          <a:fillRect/>
        </a:stretch>
      </xdr:blipFill>
      <xdr:spPr>
        <a:xfrm>
          <a:off x="2379980" y="154957145"/>
          <a:ext cx="70485" cy="25400"/>
        </a:xfrm>
        <a:prstGeom prst="rect">
          <a:avLst/>
        </a:prstGeom>
        <a:noFill/>
        <a:ln w="9525">
          <a:noFill/>
        </a:ln>
      </xdr:spPr>
    </xdr:pic>
    <xdr:clientData/>
  </xdr:twoCellAnchor>
  <xdr:twoCellAnchor editAs="oneCell">
    <xdr:from>
      <xdr:col>5</xdr:col>
      <xdr:colOff>0</xdr:colOff>
      <xdr:row>235</xdr:row>
      <xdr:rowOff>0</xdr:rowOff>
    </xdr:from>
    <xdr:to>
      <xdr:col>5</xdr:col>
      <xdr:colOff>76200</xdr:colOff>
      <xdr:row>235</xdr:row>
      <xdr:rowOff>25400</xdr:rowOff>
    </xdr:to>
    <xdr:pic>
      <xdr:nvPicPr>
        <xdr:cNvPr id="19097" name="图片 1" descr="image1"/>
        <xdr:cNvPicPr>
          <a:picLocks noChangeAspect="1"/>
        </xdr:cNvPicPr>
      </xdr:nvPicPr>
      <xdr:blipFill>
        <a:blip r:embed="rId3"/>
        <a:stretch>
          <a:fillRect/>
        </a:stretch>
      </xdr:blipFill>
      <xdr:spPr>
        <a:xfrm>
          <a:off x="2379980" y="154957145"/>
          <a:ext cx="76200" cy="25400"/>
        </a:xfrm>
        <a:prstGeom prst="rect">
          <a:avLst/>
        </a:prstGeom>
        <a:noFill/>
        <a:ln w="9525">
          <a:noFill/>
        </a:ln>
      </xdr:spPr>
    </xdr:pic>
    <xdr:clientData/>
  </xdr:twoCellAnchor>
  <xdr:twoCellAnchor editAs="oneCell">
    <xdr:from>
      <xdr:col>5</xdr:col>
      <xdr:colOff>0</xdr:colOff>
      <xdr:row>235</xdr:row>
      <xdr:rowOff>0</xdr:rowOff>
    </xdr:from>
    <xdr:to>
      <xdr:col>5</xdr:col>
      <xdr:colOff>52705</xdr:colOff>
      <xdr:row>235</xdr:row>
      <xdr:rowOff>168910</xdr:rowOff>
    </xdr:to>
    <xdr:pic>
      <xdr:nvPicPr>
        <xdr:cNvPr id="19099" name="Picture 96" descr="clip_image83"/>
        <xdr:cNvPicPr>
          <a:picLocks noChangeAspect="1"/>
        </xdr:cNvPicPr>
      </xdr:nvPicPr>
      <xdr:blipFill>
        <a:blip r:embed="rId4"/>
        <a:stretch>
          <a:fillRect/>
        </a:stretch>
      </xdr:blipFill>
      <xdr:spPr>
        <a:xfrm>
          <a:off x="2379980" y="154957145"/>
          <a:ext cx="52705" cy="168910"/>
        </a:xfrm>
        <a:prstGeom prst="rect">
          <a:avLst/>
        </a:prstGeom>
        <a:noFill/>
        <a:ln w="9525">
          <a:noFill/>
        </a:ln>
      </xdr:spPr>
    </xdr:pic>
    <xdr:clientData/>
  </xdr:twoCellAnchor>
  <xdr:twoCellAnchor editAs="oneCell">
    <xdr:from>
      <xdr:col>5</xdr:col>
      <xdr:colOff>0</xdr:colOff>
      <xdr:row>235</xdr:row>
      <xdr:rowOff>0</xdr:rowOff>
    </xdr:from>
    <xdr:to>
      <xdr:col>5</xdr:col>
      <xdr:colOff>59055</xdr:colOff>
      <xdr:row>235</xdr:row>
      <xdr:rowOff>168910</xdr:rowOff>
    </xdr:to>
    <xdr:pic>
      <xdr:nvPicPr>
        <xdr:cNvPr id="19101" name="Picture 96" descr="clip_image83"/>
        <xdr:cNvPicPr>
          <a:picLocks noChangeAspect="1"/>
        </xdr:cNvPicPr>
      </xdr:nvPicPr>
      <xdr:blipFill>
        <a:blip r:embed="rId4"/>
        <a:stretch>
          <a:fillRect/>
        </a:stretch>
      </xdr:blipFill>
      <xdr:spPr>
        <a:xfrm>
          <a:off x="2379980" y="154957145"/>
          <a:ext cx="59055" cy="168910"/>
        </a:xfrm>
        <a:prstGeom prst="rect">
          <a:avLst/>
        </a:prstGeom>
        <a:noFill/>
        <a:ln w="9525">
          <a:noFill/>
        </a:ln>
      </xdr:spPr>
    </xdr:pic>
    <xdr:clientData/>
  </xdr:twoCellAnchor>
  <xdr:twoCellAnchor editAs="oneCell">
    <xdr:from>
      <xdr:col>5</xdr:col>
      <xdr:colOff>82913</xdr:colOff>
      <xdr:row>235</xdr:row>
      <xdr:rowOff>0</xdr:rowOff>
    </xdr:from>
    <xdr:to>
      <xdr:col>5</xdr:col>
      <xdr:colOff>1196703</xdr:colOff>
      <xdr:row>235</xdr:row>
      <xdr:rowOff>66040</xdr:rowOff>
    </xdr:to>
    <xdr:sp>
      <xdr:nvSpPr>
        <xdr:cNvPr id="19102" name=" "/>
        <xdr:cNvSpPr txBox="1"/>
      </xdr:nvSpPr>
      <xdr:spPr>
        <a:xfrm>
          <a:off x="2462530" y="154957145"/>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235</xdr:row>
      <xdr:rowOff>0</xdr:rowOff>
    </xdr:from>
    <xdr:to>
      <xdr:col>5</xdr:col>
      <xdr:colOff>1196704</xdr:colOff>
      <xdr:row>235</xdr:row>
      <xdr:rowOff>51435</xdr:rowOff>
    </xdr:to>
    <xdr:sp>
      <xdr:nvSpPr>
        <xdr:cNvPr id="19103" name=" "/>
        <xdr:cNvSpPr txBox="1"/>
      </xdr:nvSpPr>
      <xdr:spPr>
        <a:xfrm>
          <a:off x="2462530" y="154957145"/>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235</xdr:row>
      <xdr:rowOff>0</xdr:rowOff>
    </xdr:from>
    <xdr:to>
      <xdr:col>5</xdr:col>
      <xdr:colOff>99695</xdr:colOff>
      <xdr:row>235</xdr:row>
      <xdr:rowOff>51435</xdr:rowOff>
    </xdr:to>
    <xdr:pic>
      <xdr:nvPicPr>
        <xdr:cNvPr id="19106" name="图片 11" hidden="1"/>
        <xdr:cNvPicPr>
          <a:picLocks noChangeAspect="1"/>
        </xdr:cNvPicPr>
      </xdr:nvPicPr>
      <xdr:blipFill>
        <a:blip r:embed="rId5"/>
        <a:stretch>
          <a:fillRect/>
        </a:stretch>
      </xdr:blipFill>
      <xdr:spPr>
        <a:xfrm>
          <a:off x="2379980" y="154957145"/>
          <a:ext cx="99695" cy="51435"/>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51435</xdr:rowOff>
    </xdr:to>
    <xdr:pic>
      <xdr:nvPicPr>
        <xdr:cNvPr id="19108" name="图片 11" hidden="1"/>
        <xdr:cNvPicPr>
          <a:picLocks noChangeAspect="1"/>
        </xdr:cNvPicPr>
      </xdr:nvPicPr>
      <xdr:blipFill>
        <a:blip r:embed="rId5"/>
        <a:stretch>
          <a:fillRect/>
        </a:stretch>
      </xdr:blipFill>
      <xdr:spPr>
        <a:xfrm>
          <a:off x="2379980" y="154957145"/>
          <a:ext cx="106045" cy="5143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33655</xdr:rowOff>
    </xdr:to>
    <xdr:pic>
      <xdr:nvPicPr>
        <xdr:cNvPr id="19113" name="图片 626" descr="clip_image10153"/>
        <xdr:cNvPicPr>
          <a:picLocks noChangeAspect="1"/>
        </xdr:cNvPicPr>
      </xdr:nvPicPr>
      <xdr:blipFill>
        <a:blip r:embed="rId6"/>
        <a:stretch>
          <a:fillRect/>
        </a:stretch>
      </xdr:blipFill>
      <xdr:spPr>
        <a:xfrm>
          <a:off x="2727325" y="154957145"/>
          <a:ext cx="18415" cy="462280"/>
        </a:xfrm>
        <a:prstGeom prst="rect">
          <a:avLst/>
        </a:prstGeom>
        <a:noFill/>
        <a:ln w="9525">
          <a:noFill/>
        </a:ln>
      </xdr:spPr>
    </xdr:pic>
    <xdr:clientData/>
  </xdr:twoCellAnchor>
  <xdr:twoCellAnchor editAs="oneCell">
    <xdr:from>
      <xdr:col>6</xdr:col>
      <xdr:colOff>0</xdr:colOff>
      <xdr:row>235</xdr:row>
      <xdr:rowOff>0</xdr:rowOff>
    </xdr:from>
    <xdr:to>
      <xdr:col>8</xdr:col>
      <xdr:colOff>634365</xdr:colOff>
      <xdr:row>235</xdr:row>
      <xdr:rowOff>14605</xdr:rowOff>
    </xdr:to>
    <xdr:pic>
      <xdr:nvPicPr>
        <xdr:cNvPr id="19120" name="图片 15712"/>
        <xdr:cNvPicPr/>
      </xdr:nvPicPr>
      <xdr:blipFill>
        <a:blip r:embed="rId2"/>
        <a:stretch>
          <a:fillRect/>
        </a:stretch>
      </xdr:blipFill>
      <xdr:spPr>
        <a:xfrm>
          <a:off x="5264785" y="154957145"/>
          <a:ext cx="1494155" cy="14605"/>
        </a:xfrm>
        <a:prstGeom prst="rect">
          <a:avLst/>
        </a:prstGeom>
        <a:noFill/>
        <a:ln w="9525">
          <a:noFill/>
        </a:ln>
      </xdr:spPr>
    </xdr:pic>
    <xdr:clientData/>
  </xdr:twoCellAnchor>
  <xdr:twoCellAnchor editAs="oneCell">
    <xdr:from>
      <xdr:col>5</xdr:col>
      <xdr:colOff>0</xdr:colOff>
      <xdr:row>193</xdr:row>
      <xdr:rowOff>0</xdr:rowOff>
    </xdr:from>
    <xdr:to>
      <xdr:col>5</xdr:col>
      <xdr:colOff>93980</xdr:colOff>
      <xdr:row>193</xdr:row>
      <xdr:rowOff>60325</xdr:rowOff>
    </xdr:to>
    <xdr:pic>
      <xdr:nvPicPr>
        <xdr:cNvPr id="19272" name="图片 11" hidden="1"/>
        <xdr:cNvPicPr>
          <a:picLocks noChangeAspect="1"/>
        </xdr:cNvPicPr>
      </xdr:nvPicPr>
      <xdr:blipFill>
        <a:blip r:embed="rId5"/>
        <a:stretch>
          <a:fillRect/>
        </a:stretch>
      </xdr:blipFill>
      <xdr:spPr>
        <a:xfrm>
          <a:off x="2379980" y="122524520"/>
          <a:ext cx="93980" cy="60325"/>
        </a:xfrm>
        <a:prstGeom prst="rect">
          <a:avLst/>
        </a:prstGeom>
        <a:noFill/>
        <a:ln w="9525">
          <a:noFill/>
        </a:ln>
      </xdr:spPr>
    </xdr:pic>
    <xdr:clientData/>
  </xdr:twoCellAnchor>
  <xdr:twoCellAnchor editAs="oneCell">
    <xdr:from>
      <xdr:col>5</xdr:col>
      <xdr:colOff>0</xdr:colOff>
      <xdr:row>193</xdr:row>
      <xdr:rowOff>0</xdr:rowOff>
    </xdr:from>
    <xdr:to>
      <xdr:col>5</xdr:col>
      <xdr:colOff>93980</xdr:colOff>
      <xdr:row>193</xdr:row>
      <xdr:rowOff>71120</xdr:rowOff>
    </xdr:to>
    <xdr:pic>
      <xdr:nvPicPr>
        <xdr:cNvPr id="19273" name="图片 11" hidden="1"/>
        <xdr:cNvPicPr>
          <a:picLocks noChangeAspect="1"/>
        </xdr:cNvPicPr>
      </xdr:nvPicPr>
      <xdr:blipFill>
        <a:blip r:embed="rId5"/>
        <a:stretch>
          <a:fillRect/>
        </a:stretch>
      </xdr:blipFill>
      <xdr:spPr>
        <a:xfrm>
          <a:off x="2379980" y="122524520"/>
          <a:ext cx="93980" cy="71120"/>
        </a:xfrm>
        <a:prstGeom prst="rect">
          <a:avLst/>
        </a:prstGeom>
        <a:noFill/>
        <a:ln w="9525">
          <a:noFill/>
        </a:ln>
      </xdr:spPr>
    </xdr:pic>
    <xdr:clientData/>
  </xdr:twoCellAnchor>
  <xdr:twoCellAnchor editAs="oneCell">
    <xdr:from>
      <xdr:col>5</xdr:col>
      <xdr:colOff>0</xdr:colOff>
      <xdr:row>193</xdr:row>
      <xdr:rowOff>0</xdr:rowOff>
    </xdr:from>
    <xdr:to>
      <xdr:col>5</xdr:col>
      <xdr:colOff>93980</xdr:colOff>
      <xdr:row>193</xdr:row>
      <xdr:rowOff>81280</xdr:rowOff>
    </xdr:to>
    <xdr:pic>
      <xdr:nvPicPr>
        <xdr:cNvPr id="19274" name="图片 11" hidden="1"/>
        <xdr:cNvPicPr>
          <a:picLocks noChangeAspect="1"/>
        </xdr:cNvPicPr>
      </xdr:nvPicPr>
      <xdr:blipFill>
        <a:blip r:embed="rId5"/>
        <a:stretch>
          <a:fillRect/>
        </a:stretch>
      </xdr:blipFill>
      <xdr:spPr>
        <a:xfrm>
          <a:off x="2379980" y="122524520"/>
          <a:ext cx="93980" cy="81280"/>
        </a:xfrm>
        <a:prstGeom prst="rect">
          <a:avLst/>
        </a:prstGeom>
        <a:noFill/>
        <a:ln w="9525">
          <a:noFill/>
        </a:ln>
      </xdr:spPr>
    </xdr:pic>
    <xdr:clientData/>
  </xdr:twoCellAnchor>
  <xdr:twoCellAnchor editAs="oneCell">
    <xdr:from>
      <xdr:col>5</xdr:col>
      <xdr:colOff>0</xdr:colOff>
      <xdr:row>193</xdr:row>
      <xdr:rowOff>0</xdr:rowOff>
    </xdr:from>
    <xdr:to>
      <xdr:col>5</xdr:col>
      <xdr:colOff>93980</xdr:colOff>
      <xdr:row>193</xdr:row>
      <xdr:rowOff>57785</xdr:rowOff>
    </xdr:to>
    <xdr:pic>
      <xdr:nvPicPr>
        <xdr:cNvPr id="19275" name="图片 11" hidden="1"/>
        <xdr:cNvPicPr>
          <a:picLocks noChangeAspect="1"/>
        </xdr:cNvPicPr>
      </xdr:nvPicPr>
      <xdr:blipFill>
        <a:blip r:embed="rId5"/>
        <a:stretch>
          <a:fillRect/>
        </a:stretch>
      </xdr:blipFill>
      <xdr:spPr>
        <a:xfrm>
          <a:off x="2379980" y="122524520"/>
          <a:ext cx="93980" cy="57785"/>
        </a:xfrm>
        <a:prstGeom prst="rect">
          <a:avLst/>
        </a:prstGeom>
        <a:noFill/>
        <a:ln w="9525">
          <a:noFill/>
        </a:ln>
      </xdr:spPr>
    </xdr:pic>
    <xdr:clientData/>
  </xdr:twoCellAnchor>
  <xdr:twoCellAnchor editAs="oneCell">
    <xdr:from>
      <xdr:col>2</xdr:col>
      <xdr:colOff>774065</xdr:colOff>
      <xdr:row>28</xdr:row>
      <xdr:rowOff>0</xdr:rowOff>
    </xdr:from>
    <xdr:to>
      <xdr:col>2</xdr:col>
      <xdr:colOff>848995</xdr:colOff>
      <xdr:row>28</xdr:row>
      <xdr:rowOff>274955</xdr:rowOff>
    </xdr:to>
    <xdr:pic>
      <xdr:nvPicPr>
        <xdr:cNvPr id="19276" name="Picture 321" descr="clip_image5566"/>
        <xdr:cNvPicPr>
          <a:picLocks noChangeAspect="1"/>
        </xdr:cNvPicPr>
      </xdr:nvPicPr>
      <xdr:blipFill>
        <a:blip r:embed="rId1"/>
        <a:stretch>
          <a:fillRect/>
        </a:stretch>
      </xdr:blipFill>
      <xdr:spPr>
        <a:xfrm>
          <a:off x="1261110" y="14374495"/>
          <a:ext cx="74930" cy="274955"/>
        </a:xfrm>
        <a:prstGeom prst="rect">
          <a:avLst/>
        </a:prstGeom>
        <a:noFill/>
        <a:ln w="9525">
          <a:noFill/>
        </a:ln>
      </xdr:spPr>
    </xdr:pic>
    <xdr:clientData/>
  </xdr:twoCellAnchor>
  <xdr:twoCellAnchor editAs="oneCell">
    <xdr:from>
      <xdr:col>2</xdr:col>
      <xdr:colOff>0</xdr:colOff>
      <xdr:row>28</xdr:row>
      <xdr:rowOff>0</xdr:rowOff>
    </xdr:from>
    <xdr:to>
      <xdr:col>3</xdr:col>
      <xdr:colOff>324485</xdr:colOff>
      <xdr:row>28</xdr:row>
      <xdr:rowOff>14605</xdr:rowOff>
    </xdr:to>
    <xdr:pic>
      <xdr:nvPicPr>
        <xdr:cNvPr id="19277" name="图片 15712"/>
        <xdr:cNvPicPr/>
      </xdr:nvPicPr>
      <xdr:blipFill>
        <a:blip r:embed="rId2"/>
        <a:stretch>
          <a:fillRect/>
        </a:stretch>
      </xdr:blipFill>
      <xdr:spPr>
        <a:xfrm>
          <a:off x="487045" y="14374495"/>
          <a:ext cx="1501775" cy="14605"/>
        </a:xfrm>
        <a:prstGeom prst="rect">
          <a:avLst/>
        </a:prstGeom>
        <a:noFill/>
        <a:ln w="9525">
          <a:noFill/>
        </a:ln>
      </xdr:spPr>
    </xdr:pic>
    <xdr:clientData/>
  </xdr:twoCellAnchor>
  <xdr:twoCellAnchor editAs="oneCell">
    <xdr:from>
      <xdr:col>2</xdr:col>
      <xdr:colOff>0</xdr:colOff>
      <xdr:row>28</xdr:row>
      <xdr:rowOff>0</xdr:rowOff>
    </xdr:from>
    <xdr:to>
      <xdr:col>3</xdr:col>
      <xdr:colOff>335280</xdr:colOff>
      <xdr:row>28</xdr:row>
      <xdr:rowOff>14605</xdr:rowOff>
    </xdr:to>
    <xdr:pic>
      <xdr:nvPicPr>
        <xdr:cNvPr id="19278" name="图片 15712"/>
        <xdr:cNvPicPr/>
      </xdr:nvPicPr>
      <xdr:blipFill>
        <a:blip r:embed="rId2"/>
        <a:stretch>
          <a:fillRect/>
        </a:stretch>
      </xdr:blipFill>
      <xdr:spPr>
        <a:xfrm>
          <a:off x="487045" y="14374495"/>
          <a:ext cx="1512570" cy="14605"/>
        </a:xfrm>
        <a:prstGeom prst="rect">
          <a:avLst/>
        </a:prstGeom>
        <a:noFill/>
        <a:ln w="9525">
          <a:noFill/>
        </a:ln>
      </xdr:spPr>
    </xdr:pic>
    <xdr:clientData/>
  </xdr:twoCellAnchor>
  <xdr:twoCellAnchor editAs="oneCell">
    <xdr:from>
      <xdr:col>2</xdr:col>
      <xdr:colOff>0</xdr:colOff>
      <xdr:row>28</xdr:row>
      <xdr:rowOff>0</xdr:rowOff>
    </xdr:from>
    <xdr:to>
      <xdr:col>3</xdr:col>
      <xdr:colOff>330835</xdr:colOff>
      <xdr:row>28</xdr:row>
      <xdr:rowOff>14605</xdr:rowOff>
    </xdr:to>
    <xdr:pic>
      <xdr:nvPicPr>
        <xdr:cNvPr id="19279" name="图片 15712"/>
        <xdr:cNvPicPr/>
      </xdr:nvPicPr>
      <xdr:blipFill>
        <a:blip r:embed="rId2"/>
        <a:stretch>
          <a:fillRect/>
        </a:stretch>
      </xdr:blipFill>
      <xdr:spPr>
        <a:xfrm>
          <a:off x="487045" y="14374495"/>
          <a:ext cx="1508125" cy="14605"/>
        </a:xfrm>
        <a:prstGeom prst="rect">
          <a:avLst/>
        </a:prstGeom>
        <a:noFill/>
        <a:ln w="9525">
          <a:noFill/>
        </a:ln>
      </xdr:spPr>
    </xdr:pic>
    <xdr:clientData/>
  </xdr:twoCellAnchor>
  <xdr:twoCellAnchor editAs="oneCell">
    <xdr:from>
      <xdr:col>2</xdr:col>
      <xdr:colOff>0</xdr:colOff>
      <xdr:row>28</xdr:row>
      <xdr:rowOff>0</xdr:rowOff>
    </xdr:from>
    <xdr:to>
      <xdr:col>3</xdr:col>
      <xdr:colOff>339090</xdr:colOff>
      <xdr:row>28</xdr:row>
      <xdr:rowOff>14605</xdr:rowOff>
    </xdr:to>
    <xdr:pic>
      <xdr:nvPicPr>
        <xdr:cNvPr id="19280" name="图片 15712"/>
        <xdr:cNvPicPr/>
      </xdr:nvPicPr>
      <xdr:blipFill>
        <a:blip r:embed="rId2"/>
        <a:stretch>
          <a:fillRect/>
        </a:stretch>
      </xdr:blipFill>
      <xdr:spPr>
        <a:xfrm>
          <a:off x="487045" y="14374495"/>
          <a:ext cx="1516380" cy="14605"/>
        </a:xfrm>
        <a:prstGeom prst="rect">
          <a:avLst/>
        </a:prstGeom>
        <a:noFill/>
        <a:ln w="9525">
          <a:noFill/>
        </a:ln>
      </xdr:spPr>
    </xdr:pic>
    <xdr:clientData/>
  </xdr:twoCellAnchor>
  <xdr:twoCellAnchor editAs="oneCell">
    <xdr:from>
      <xdr:col>2</xdr:col>
      <xdr:colOff>78504</xdr:colOff>
      <xdr:row>28</xdr:row>
      <xdr:rowOff>0</xdr:rowOff>
    </xdr:from>
    <xdr:to>
      <xdr:col>3</xdr:col>
      <xdr:colOff>48024</xdr:colOff>
      <xdr:row>28</xdr:row>
      <xdr:rowOff>51435</xdr:rowOff>
    </xdr:to>
    <xdr:sp>
      <xdr:nvSpPr>
        <xdr:cNvPr id="19281" name=" "/>
        <xdr:cNvSpPr txBox="1"/>
      </xdr:nvSpPr>
      <xdr:spPr>
        <a:xfrm>
          <a:off x="565150" y="14374495"/>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28</xdr:row>
      <xdr:rowOff>0</xdr:rowOff>
    </xdr:from>
    <xdr:to>
      <xdr:col>3</xdr:col>
      <xdr:colOff>48026</xdr:colOff>
      <xdr:row>28</xdr:row>
      <xdr:rowOff>41275</xdr:rowOff>
    </xdr:to>
    <xdr:sp>
      <xdr:nvSpPr>
        <xdr:cNvPr id="19282" name=" "/>
        <xdr:cNvSpPr txBox="1"/>
      </xdr:nvSpPr>
      <xdr:spPr>
        <a:xfrm>
          <a:off x="565150" y="14374495"/>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28</xdr:row>
      <xdr:rowOff>0</xdr:rowOff>
    </xdr:from>
    <xdr:to>
      <xdr:col>3</xdr:col>
      <xdr:colOff>41666</xdr:colOff>
      <xdr:row>28</xdr:row>
      <xdr:rowOff>71755</xdr:rowOff>
    </xdr:to>
    <xdr:sp>
      <xdr:nvSpPr>
        <xdr:cNvPr id="19283" name=" "/>
        <xdr:cNvSpPr txBox="1"/>
      </xdr:nvSpPr>
      <xdr:spPr>
        <a:xfrm>
          <a:off x="566420" y="14374495"/>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28</xdr:row>
      <xdr:rowOff>0</xdr:rowOff>
    </xdr:from>
    <xdr:to>
      <xdr:col>3</xdr:col>
      <xdr:colOff>41673</xdr:colOff>
      <xdr:row>28</xdr:row>
      <xdr:rowOff>51435</xdr:rowOff>
    </xdr:to>
    <xdr:sp>
      <xdr:nvSpPr>
        <xdr:cNvPr id="19285" name=" "/>
        <xdr:cNvSpPr txBox="1"/>
      </xdr:nvSpPr>
      <xdr:spPr>
        <a:xfrm>
          <a:off x="565150" y="14374495"/>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28</xdr:row>
      <xdr:rowOff>0</xdr:rowOff>
    </xdr:from>
    <xdr:to>
      <xdr:col>3</xdr:col>
      <xdr:colOff>13733</xdr:colOff>
      <xdr:row>28</xdr:row>
      <xdr:rowOff>51435</xdr:rowOff>
    </xdr:to>
    <xdr:sp>
      <xdr:nvSpPr>
        <xdr:cNvPr id="19286" name=" "/>
        <xdr:cNvSpPr txBox="1"/>
      </xdr:nvSpPr>
      <xdr:spPr>
        <a:xfrm>
          <a:off x="565150" y="14374495"/>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28</xdr:row>
      <xdr:rowOff>0</xdr:rowOff>
    </xdr:from>
    <xdr:to>
      <xdr:col>3</xdr:col>
      <xdr:colOff>41673</xdr:colOff>
      <xdr:row>28</xdr:row>
      <xdr:rowOff>41275</xdr:rowOff>
    </xdr:to>
    <xdr:sp>
      <xdr:nvSpPr>
        <xdr:cNvPr id="19287" name=" "/>
        <xdr:cNvSpPr txBox="1"/>
      </xdr:nvSpPr>
      <xdr:spPr>
        <a:xfrm>
          <a:off x="563880" y="14374495"/>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28</xdr:row>
      <xdr:rowOff>0</xdr:rowOff>
    </xdr:from>
    <xdr:to>
      <xdr:col>3</xdr:col>
      <xdr:colOff>46120</xdr:colOff>
      <xdr:row>28</xdr:row>
      <xdr:rowOff>41275</xdr:rowOff>
    </xdr:to>
    <xdr:sp>
      <xdr:nvSpPr>
        <xdr:cNvPr id="19290" name=" "/>
        <xdr:cNvSpPr txBox="1"/>
      </xdr:nvSpPr>
      <xdr:spPr>
        <a:xfrm>
          <a:off x="563880" y="14374495"/>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28</xdr:row>
      <xdr:rowOff>0</xdr:rowOff>
    </xdr:from>
    <xdr:to>
      <xdr:col>3</xdr:col>
      <xdr:colOff>41666</xdr:colOff>
      <xdr:row>28</xdr:row>
      <xdr:rowOff>66040</xdr:rowOff>
    </xdr:to>
    <xdr:sp>
      <xdr:nvSpPr>
        <xdr:cNvPr id="19293" name=" "/>
        <xdr:cNvSpPr txBox="1"/>
      </xdr:nvSpPr>
      <xdr:spPr>
        <a:xfrm>
          <a:off x="566420" y="14374495"/>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28</xdr:row>
      <xdr:rowOff>0</xdr:rowOff>
    </xdr:from>
    <xdr:to>
      <xdr:col>3</xdr:col>
      <xdr:colOff>41672</xdr:colOff>
      <xdr:row>28</xdr:row>
      <xdr:rowOff>41275</xdr:rowOff>
    </xdr:to>
    <xdr:sp>
      <xdr:nvSpPr>
        <xdr:cNvPr id="19294" name=" "/>
        <xdr:cNvSpPr txBox="1"/>
      </xdr:nvSpPr>
      <xdr:spPr>
        <a:xfrm>
          <a:off x="565150" y="14374495"/>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28</xdr:row>
      <xdr:rowOff>0</xdr:rowOff>
    </xdr:from>
    <xdr:to>
      <xdr:col>3</xdr:col>
      <xdr:colOff>16910</xdr:colOff>
      <xdr:row>28</xdr:row>
      <xdr:rowOff>41275</xdr:rowOff>
    </xdr:to>
    <xdr:sp>
      <xdr:nvSpPr>
        <xdr:cNvPr id="19295" name=" "/>
        <xdr:cNvSpPr txBox="1"/>
      </xdr:nvSpPr>
      <xdr:spPr>
        <a:xfrm>
          <a:off x="565150" y="14374495"/>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28</xdr:row>
      <xdr:rowOff>0</xdr:rowOff>
    </xdr:from>
    <xdr:to>
      <xdr:col>3</xdr:col>
      <xdr:colOff>41667</xdr:colOff>
      <xdr:row>28</xdr:row>
      <xdr:rowOff>71755</xdr:rowOff>
    </xdr:to>
    <xdr:sp>
      <xdr:nvSpPr>
        <xdr:cNvPr id="19296" name=" "/>
        <xdr:cNvSpPr txBox="1"/>
      </xdr:nvSpPr>
      <xdr:spPr>
        <a:xfrm>
          <a:off x="565150" y="14374495"/>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28</xdr:row>
      <xdr:rowOff>0</xdr:rowOff>
    </xdr:from>
    <xdr:to>
      <xdr:col>2</xdr:col>
      <xdr:colOff>848995</xdr:colOff>
      <xdr:row>28</xdr:row>
      <xdr:rowOff>264795</xdr:rowOff>
    </xdr:to>
    <xdr:pic>
      <xdr:nvPicPr>
        <xdr:cNvPr id="19297" name="Picture 321" descr="clip_image5566"/>
        <xdr:cNvPicPr>
          <a:picLocks noChangeAspect="1"/>
        </xdr:cNvPicPr>
      </xdr:nvPicPr>
      <xdr:blipFill>
        <a:blip r:embed="rId1"/>
        <a:stretch>
          <a:fillRect/>
        </a:stretch>
      </xdr:blipFill>
      <xdr:spPr>
        <a:xfrm>
          <a:off x="1261110" y="14374495"/>
          <a:ext cx="74930" cy="264795"/>
        </a:xfrm>
        <a:prstGeom prst="rect">
          <a:avLst/>
        </a:prstGeom>
        <a:noFill/>
        <a:ln w="9525">
          <a:noFill/>
        </a:ln>
      </xdr:spPr>
    </xdr:pic>
    <xdr:clientData/>
  </xdr:twoCellAnchor>
  <xdr:twoCellAnchor editAs="oneCell">
    <xdr:from>
      <xdr:col>2</xdr:col>
      <xdr:colOff>77236</xdr:colOff>
      <xdr:row>28</xdr:row>
      <xdr:rowOff>0</xdr:rowOff>
    </xdr:from>
    <xdr:to>
      <xdr:col>3</xdr:col>
      <xdr:colOff>48026</xdr:colOff>
      <xdr:row>28</xdr:row>
      <xdr:rowOff>41275</xdr:rowOff>
    </xdr:to>
    <xdr:sp>
      <xdr:nvSpPr>
        <xdr:cNvPr id="19306" name=" "/>
        <xdr:cNvSpPr txBox="1"/>
      </xdr:nvSpPr>
      <xdr:spPr>
        <a:xfrm>
          <a:off x="563880" y="14374495"/>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28</xdr:row>
      <xdr:rowOff>0</xdr:rowOff>
    </xdr:from>
    <xdr:to>
      <xdr:col>3</xdr:col>
      <xdr:colOff>16910</xdr:colOff>
      <xdr:row>28</xdr:row>
      <xdr:rowOff>51435</xdr:rowOff>
    </xdr:to>
    <xdr:sp>
      <xdr:nvSpPr>
        <xdr:cNvPr id="19308" name=" "/>
        <xdr:cNvSpPr txBox="1"/>
      </xdr:nvSpPr>
      <xdr:spPr>
        <a:xfrm>
          <a:off x="565150" y="14374495"/>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28</xdr:row>
      <xdr:rowOff>0</xdr:rowOff>
    </xdr:from>
    <xdr:to>
      <xdr:col>5</xdr:col>
      <xdr:colOff>70485</xdr:colOff>
      <xdr:row>28</xdr:row>
      <xdr:rowOff>14605</xdr:rowOff>
    </xdr:to>
    <xdr:pic>
      <xdr:nvPicPr>
        <xdr:cNvPr id="19314" name="Picture 8" descr="image1"/>
        <xdr:cNvPicPr>
          <a:picLocks noChangeAspect="1"/>
        </xdr:cNvPicPr>
      </xdr:nvPicPr>
      <xdr:blipFill>
        <a:blip r:embed="rId3"/>
        <a:stretch>
          <a:fillRect/>
        </a:stretch>
      </xdr:blipFill>
      <xdr:spPr>
        <a:xfrm>
          <a:off x="2379980" y="14374495"/>
          <a:ext cx="70485" cy="14605"/>
        </a:xfrm>
        <a:prstGeom prst="rect">
          <a:avLst/>
        </a:prstGeom>
        <a:noFill/>
        <a:ln w="9525">
          <a:noFill/>
        </a:ln>
      </xdr:spPr>
    </xdr:pic>
    <xdr:clientData/>
  </xdr:twoCellAnchor>
  <xdr:twoCellAnchor editAs="oneCell">
    <xdr:from>
      <xdr:col>5</xdr:col>
      <xdr:colOff>0</xdr:colOff>
      <xdr:row>28</xdr:row>
      <xdr:rowOff>0</xdr:rowOff>
    </xdr:from>
    <xdr:to>
      <xdr:col>5</xdr:col>
      <xdr:colOff>76200</xdr:colOff>
      <xdr:row>28</xdr:row>
      <xdr:rowOff>14605</xdr:rowOff>
    </xdr:to>
    <xdr:pic>
      <xdr:nvPicPr>
        <xdr:cNvPr id="19315" name="图片 1" descr="image1"/>
        <xdr:cNvPicPr>
          <a:picLocks noChangeAspect="1"/>
        </xdr:cNvPicPr>
      </xdr:nvPicPr>
      <xdr:blipFill>
        <a:blip r:embed="rId3"/>
        <a:stretch>
          <a:fillRect/>
        </a:stretch>
      </xdr:blipFill>
      <xdr:spPr>
        <a:xfrm>
          <a:off x="2379980" y="14374495"/>
          <a:ext cx="76200" cy="14605"/>
        </a:xfrm>
        <a:prstGeom prst="rect">
          <a:avLst/>
        </a:prstGeom>
        <a:noFill/>
        <a:ln w="9525">
          <a:noFill/>
        </a:ln>
      </xdr:spPr>
    </xdr:pic>
    <xdr:clientData/>
  </xdr:twoCellAnchor>
  <xdr:twoCellAnchor editAs="oneCell">
    <xdr:from>
      <xdr:col>5</xdr:col>
      <xdr:colOff>0</xdr:colOff>
      <xdr:row>28</xdr:row>
      <xdr:rowOff>0</xdr:rowOff>
    </xdr:from>
    <xdr:to>
      <xdr:col>5</xdr:col>
      <xdr:colOff>52705</xdr:colOff>
      <xdr:row>28</xdr:row>
      <xdr:rowOff>198755</xdr:rowOff>
    </xdr:to>
    <xdr:pic>
      <xdr:nvPicPr>
        <xdr:cNvPr id="19318" name="Picture 96" descr="clip_image83"/>
        <xdr:cNvPicPr>
          <a:picLocks noChangeAspect="1"/>
        </xdr:cNvPicPr>
      </xdr:nvPicPr>
      <xdr:blipFill>
        <a:blip r:embed="rId4"/>
        <a:stretch>
          <a:fillRect/>
        </a:stretch>
      </xdr:blipFill>
      <xdr:spPr>
        <a:xfrm>
          <a:off x="2379980" y="14374495"/>
          <a:ext cx="52705" cy="198755"/>
        </a:xfrm>
        <a:prstGeom prst="rect">
          <a:avLst/>
        </a:prstGeom>
        <a:noFill/>
        <a:ln w="9525">
          <a:noFill/>
        </a:ln>
      </xdr:spPr>
    </xdr:pic>
    <xdr:clientData/>
  </xdr:twoCellAnchor>
  <xdr:twoCellAnchor editAs="oneCell">
    <xdr:from>
      <xdr:col>5</xdr:col>
      <xdr:colOff>0</xdr:colOff>
      <xdr:row>28</xdr:row>
      <xdr:rowOff>0</xdr:rowOff>
    </xdr:from>
    <xdr:to>
      <xdr:col>5</xdr:col>
      <xdr:colOff>99695</xdr:colOff>
      <xdr:row>28</xdr:row>
      <xdr:rowOff>66040</xdr:rowOff>
    </xdr:to>
    <xdr:pic>
      <xdr:nvPicPr>
        <xdr:cNvPr id="19319" name="图片 11" hidden="1"/>
        <xdr:cNvPicPr>
          <a:picLocks noChangeAspect="1"/>
        </xdr:cNvPicPr>
      </xdr:nvPicPr>
      <xdr:blipFill>
        <a:blip r:embed="rId5"/>
        <a:stretch>
          <a:fillRect/>
        </a:stretch>
      </xdr:blipFill>
      <xdr:spPr>
        <a:xfrm>
          <a:off x="2379980" y="14374495"/>
          <a:ext cx="99695" cy="66040"/>
        </a:xfrm>
        <a:prstGeom prst="rect">
          <a:avLst/>
        </a:prstGeom>
        <a:noFill/>
        <a:ln w="9525">
          <a:noFill/>
        </a:ln>
      </xdr:spPr>
    </xdr:pic>
    <xdr:clientData/>
  </xdr:twoCellAnchor>
  <xdr:twoCellAnchor editAs="oneCell">
    <xdr:from>
      <xdr:col>5</xdr:col>
      <xdr:colOff>0</xdr:colOff>
      <xdr:row>28</xdr:row>
      <xdr:rowOff>0</xdr:rowOff>
    </xdr:from>
    <xdr:to>
      <xdr:col>5</xdr:col>
      <xdr:colOff>99695</xdr:colOff>
      <xdr:row>28</xdr:row>
      <xdr:rowOff>76200</xdr:rowOff>
    </xdr:to>
    <xdr:pic>
      <xdr:nvPicPr>
        <xdr:cNvPr id="19321" name="图片 11" hidden="1"/>
        <xdr:cNvPicPr>
          <a:picLocks noChangeAspect="1"/>
        </xdr:cNvPicPr>
      </xdr:nvPicPr>
      <xdr:blipFill>
        <a:blip r:embed="rId5"/>
        <a:stretch>
          <a:fillRect/>
        </a:stretch>
      </xdr:blipFill>
      <xdr:spPr>
        <a:xfrm>
          <a:off x="2379980" y="14374495"/>
          <a:ext cx="99695" cy="76200"/>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274955</xdr:rowOff>
    </xdr:to>
    <xdr:pic>
      <xdr:nvPicPr>
        <xdr:cNvPr id="19322" name="Picture 321" descr="clip_image5566"/>
        <xdr:cNvPicPr>
          <a:picLocks noChangeAspect="1"/>
        </xdr:cNvPicPr>
      </xdr:nvPicPr>
      <xdr:blipFill>
        <a:blip r:embed="rId1"/>
        <a:stretch>
          <a:fillRect/>
        </a:stretch>
      </xdr:blipFill>
      <xdr:spPr>
        <a:xfrm>
          <a:off x="2379980" y="14374495"/>
          <a:ext cx="106045" cy="274955"/>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66040</xdr:rowOff>
    </xdr:to>
    <xdr:pic>
      <xdr:nvPicPr>
        <xdr:cNvPr id="19323" name="图片 11" hidden="1"/>
        <xdr:cNvPicPr>
          <a:picLocks noChangeAspect="1"/>
        </xdr:cNvPicPr>
      </xdr:nvPicPr>
      <xdr:blipFill>
        <a:blip r:embed="rId5"/>
        <a:stretch>
          <a:fillRect/>
        </a:stretch>
      </xdr:blipFill>
      <xdr:spPr>
        <a:xfrm>
          <a:off x="2379980" y="14374495"/>
          <a:ext cx="106045" cy="66040"/>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76200</xdr:rowOff>
    </xdr:to>
    <xdr:pic>
      <xdr:nvPicPr>
        <xdr:cNvPr id="19325" name="图片 11" hidden="1"/>
        <xdr:cNvPicPr>
          <a:picLocks noChangeAspect="1"/>
        </xdr:cNvPicPr>
      </xdr:nvPicPr>
      <xdr:blipFill>
        <a:blip r:embed="rId5"/>
        <a:stretch>
          <a:fillRect/>
        </a:stretch>
      </xdr:blipFill>
      <xdr:spPr>
        <a:xfrm>
          <a:off x="2379980" y="14374495"/>
          <a:ext cx="106045" cy="76200"/>
        </a:xfrm>
        <a:prstGeom prst="rect">
          <a:avLst/>
        </a:prstGeom>
        <a:noFill/>
        <a:ln w="9525">
          <a:noFill/>
        </a:ln>
      </xdr:spPr>
    </xdr:pic>
    <xdr:clientData/>
  </xdr:twoCellAnchor>
  <xdr:twoCellAnchor editAs="oneCell">
    <xdr:from>
      <xdr:col>5</xdr:col>
      <xdr:colOff>0</xdr:colOff>
      <xdr:row>28</xdr:row>
      <xdr:rowOff>0</xdr:rowOff>
    </xdr:from>
    <xdr:to>
      <xdr:col>5</xdr:col>
      <xdr:colOff>52705</xdr:colOff>
      <xdr:row>28</xdr:row>
      <xdr:rowOff>183515</xdr:rowOff>
    </xdr:to>
    <xdr:pic>
      <xdr:nvPicPr>
        <xdr:cNvPr id="19326" name="Picture 96" descr="clip_image83"/>
        <xdr:cNvPicPr>
          <a:picLocks noChangeAspect="1"/>
        </xdr:cNvPicPr>
      </xdr:nvPicPr>
      <xdr:blipFill>
        <a:blip r:embed="rId4"/>
        <a:stretch>
          <a:fillRect/>
        </a:stretch>
      </xdr:blipFill>
      <xdr:spPr>
        <a:xfrm>
          <a:off x="2379980" y="14374495"/>
          <a:ext cx="52705" cy="183515"/>
        </a:xfrm>
        <a:prstGeom prst="rect">
          <a:avLst/>
        </a:prstGeom>
        <a:noFill/>
        <a:ln w="9525">
          <a:noFill/>
        </a:ln>
      </xdr:spPr>
    </xdr:pic>
    <xdr:clientData/>
  </xdr:twoCellAnchor>
  <xdr:twoCellAnchor editAs="oneCell">
    <xdr:from>
      <xdr:col>5</xdr:col>
      <xdr:colOff>0</xdr:colOff>
      <xdr:row>28</xdr:row>
      <xdr:rowOff>0</xdr:rowOff>
    </xdr:from>
    <xdr:to>
      <xdr:col>5</xdr:col>
      <xdr:colOff>99695</xdr:colOff>
      <xdr:row>28</xdr:row>
      <xdr:rowOff>41275</xdr:rowOff>
    </xdr:to>
    <xdr:pic>
      <xdr:nvPicPr>
        <xdr:cNvPr id="19327" name="图片 11" hidden="1"/>
        <xdr:cNvPicPr>
          <a:picLocks noChangeAspect="1"/>
        </xdr:cNvPicPr>
      </xdr:nvPicPr>
      <xdr:blipFill>
        <a:blip r:embed="rId5"/>
        <a:stretch>
          <a:fillRect/>
        </a:stretch>
      </xdr:blipFill>
      <xdr:spPr>
        <a:xfrm>
          <a:off x="2379980" y="14374495"/>
          <a:ext cx="99695" cy="41275"/>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41275</xdr:rowOff>
    </xdr:to>
    <xdr:pic>
      <xdr:nvPicPr>
        <xdr:cNvPr id="19328" name="图片 11" hidden="1"/>
        <xdr:cNvPicPr>
          <a:picLocks noChangeAspect="1"/>
        </xdr:cNvPicPr>
      </xdr:nvPicPr>
      <xdr:blipFill>
        <a:blip r:embed="rId5"/>
        <a:stretch>
          <a:fillRect/>
        </a:stretch>
      </xdr:blipFill>
      <xdr:spPr>
        <a:xfrm>
          <a:off x="2379980" y="14374495"/>
          <a:ext cx="106045" cy="41275"/>
        </a:xfrm>
        <a:prstGeom prst="rect">
          <a:avLst/>
        </a:prstGeom>
        <a:noFill/>
        <a:ln w="9525">
          <a:noFill/>
        </a:ln>
      </xdr:spPr>
    </xdr:pic>
    <xdr:clientData/>
  </xdr:twoCellAnchor>
  <xdr:twoCellAnchor editAs="oneCell">
    <xdr:from>
      <xdr:col>4</xdr:col>
      <xdr:colOff>0</xdr:colOff>
      <xdr:row>28</xdr:row>
      <xdr:rowOff>0</xdr:rowOff>
    </xdr:from>
    <xdr:to>
      <xdr:col>5</xdr:col>
      <xdr:colOff>1497965</xdr:colOff>
      <xdr:row>28</xdr:row>
      <xdr:rowOff>14605</xdr:rowOff>
    </xdr:to>
    <xdr:pic>
      <xdr:nvPicPr>
        <xdr:cNvPr id="19329" name="图片 15712"/>
        <xdr:cNvPicPr/>
      </xdr:nvPicPr>
      <xdr:blipFill>
        <a:blip r:embed="rId2"/>
        <a:stretch>
          <a:fillRect/>
        </a:stretch>
      </xdr:blipFill>
      <xdr:spPr>
        <a:xfrm>
          <a:off x="2379980" y="14374495"/>
          <a:ext cx="1497965" cy="14605"/>
        </a:xfrm>
        <a:prstGeom prst="rect">
          <a:avLst/>
        </a:prstGeom>
        <a:noFill/>
        <a:ln w="9525">
          <a:noFill/>
        </a:ln>
      </xdr:spPr>
    </xdr:pic>
    <xdr:clientData/>
  </xdr:twoCellAnchor>
  <xdr:twoCellAnchor editAs="oneCell">
    <xdr:from>
      <xdr:col>4</xdr:col>
      <xdr:colOff>0</xdr:colOff>
      <xdr:row>28</xdr:row>
      <xdr:rowOff>0</xdr:rowOff>
    </xdr:from>
    <xdr:to>
      <xdr:col>5</xdr:col>
      <xdr:colOff>1510030</xdr:colOff>
      <xdr:row>28</xdr:row>
      <xdr:rowOff>14605</xdr:rowOff>
    </xdr:to>
    <xdr:pic>
      <xdr:nvPicPr>
        <xdr:cNvPr id="19330" name="图片 15712"/>
        <xdr:cNvPicPr/>
      </xdr:nvPicPr>
      <xdr:blipFill>
        <a:blip r:embed="rId2"/>
        <a:stretch>
          <a:fillRect/>
        </a:stretch>
      </xdr:blipFill>
      <xdr:spPr>
        <a:xfrm>
          <a:off x="2379980" y="14374495"/>
          <a:ext cx="1510030" cy="14605"/>
        </a:xfrm>
        <a:prstGeom prst="rect">
          <a:avLst/>
        </a:prstGeom>
        <a:noFill/>
        <a:ln w="9525">
          <a:noFill/>
        </a:ln>
      </xdr:spPr>
    </xdr:pic>
    <xdr:clientData/>
  </xdr:twoCellAnchor>
  <xdr:twoCellAnchor editAs="oneCell">
    <xdr:from>
      <xdr:col>4</xdr:col>
      <xdr:colOff>0</xdr:colOff>
      <xdr:row>28</xdr:row>
      <xdr:rowOff>0</xdr:rowOff>
    </xdr:from>
    <xdr:to>
      <xdr:col>5</xdr:col>
      <xdr:colOff>1515110</xdr:colOff>
      <xdr:row>28</xdr:row>
      <xdr:rowOff>14605</xdr:rowOff>
    </xdr:to>
    <xdr:pic>
      <xdr:nvPicPr>
        <xdr:cNvPr id="19332" name="图片 15712"/>
        <xdr:cNvPicPr/>
      </xdr:nvPicPr>
      <xdr:blipFill>
        <a:blip r:embed="rId2"/>
        <a:stretch>
          <a:fillRect/>
        </a:stretch>
      </xdr:blipFill>
      <xdr:spPr>
        <a:xfrm>
          <a:off x="2379980" y="14374495"/>
          <a:ext cx="1515110" cy="14605"/>
        </a:xfrm>
        <a:prstGeom prst="rect">
          <a:avLst/>
        </a:prstGeom>
        <a:noFill/>
        <a:ln w="9525">
          <a:noFill/>
        </a:ln>
      </xdr:spPr>
    </xdr:pic>
    <xdr:clientData/>
  </xdr:twoCellAnchor>
  <xdr:twoCellAnchor editAs="oneCell">
    <xdr:from>
      <xdr:col>4</xdr:col>
      <xdr:colOff>77811</xdr:colOff>
      <xdr:row>28</xdr:row>
      <xdr:rowOff>0</xdr:rowOff>
    </xdr:from>
    <xdr:to>
      <xdr:col>5</xdr:col>
      <xdr:colOff>1143000</xdr:colOff>
      <xdr:row>28</xdr:row>
      <xdr:rowOff>51435</xdr:rowOff>
    </xdr:to>
    <xdr:sp>
      <xdr:nvSpPr>
        <xdr:cNvPr id="19333" name=" "/>
        <xdr:cNvSpPr txBox="1"/>
      </xdr:nvSpPr>
      <xdr:spPr>
        <a:xfrm>
          <a:off x="2379980" y="14374495"/>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28</xdr:row>
      <xdr:rowOff>0</xdr:rowOff>
    </xdr:from>
    <xdr:to>
      <xdr:col>5</xdr:col>
      <xdr:colOff>1143000</xdr:colOff>
      <xdr:row>28</xdr:row>
      <xdr:rowOff>41275</xdr:rowOff>
    </xdr:to>
    <xdr:sp>
      <xdr:nvSpPr>
        <xdr:cNvPr id="19334" name=" "/>
        <xdr:cNvSpPr txBox="1"/>
      </xdr:nvSpPr>
      <xdr:spPr>
        <a:xfrm>
          <a:off x="2379980" y="14374495"/>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28</xdr:row>
      <xdr:rowOff>0</xdr:rowOff>
    </xdr:from>
    <xdr:to>
      <xdr:col>5</xdr:col>
      <xdr:colOff>1139825</xdr:colOff>
      <xdr:row>28</xdr:row>
      <xdr:rowOff>71755</xdr:rowOff>
    </xdr:to>
    <xdr:sp>
      <xdr:nvSpPr>
        <xdr:cNvPr id="19335" name=" "/>
        <xdr:cNvSpPr txBox="1"/>
      </xdr:nvSpPr>
      <xdr:spPr>
        <a:xfrm>
          <a:off x="2379980" y="14374495"/>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28</xdr:row>
      <xdr:rowOff>0</xdr:rowOff>
    </xdr:from>
    <xdr:to>
      <xdr:col>5</xdr:col>
      <xdr:colOff>1202427</xdr:colOff>
      <xdr:row>28</xdr:row>
      <xdr:rowOff>51435</xdr:rowOff>
    </xdr:to>
    <xdr:sp>
      <xdr:nvSpPr>
        <xdr:cNvPr id="19336" name=" "/>
        <xdr:cNvSpPr txBox="1"/>
      </xdr:nvSpPr>
      <xdr:spPr>
        <a:xfrm>
          <a:off x="2456180" y="14374495"/>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28</xdr:row>
      <xdr:rowOff>0</xdr:rowOff>
    </xdr:from>
    <xdr:to>
      <xdr:col>5</xdr:col>
      <xdr:colOff>1196704</xdr:colOff>
      <xdr:row>28</xdr:row>
      <xdr:rowOff>71755</xdr:rowOff>
    </xdr:to>
    <xdr:sp>
      <xdr:nvSpPr>
        <xdr:cNvPr id="19337" name=" "/>
        <xdr:cNvSpPr txBox="1"/>
      </xdr:nvSpPr>
      <xdr:spPr>
        <a:xfrm>
          <a:off x="2456180" y="14374495"/>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28</xdr:row>
      <xdr:rowOff>0</xdr:rowOff>
    </xdr:from>
    <xdr:to>
      <xdr:col>5</xdr:col>
      <xdr:colOff>1113790</xdr:colOff>
      <xdr:row>28</xdr:row>
      <xdr:rowOff>51435</xdr:rowOff>
    </xdr:to>
    <xdr:sp>
      <xdr:nvSpPr>
        <xdr:cNvPr id="19340" name=" "/>
        <xdr:cNvSpPr txBox="1"/>
      </xdr:nvSpPr>
      <xdr:spPr>
        <a:xfrm>
          <a:off x="2379980" y="14374495"/>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28</xdr:row>
      <xdr:rowOff>0</xdr:rowOff>
    </xdr:from>
    <xdr:to>
      <xdr:col>5</xdr:col>
      <xdr:colOff>1137920</xdr:colOff>
      <xdr:row>28</xdr:row>
      <xdr:rowOff>41275</xdr:rowOff>
    </xdr:to>
    <xdr:sp>
      <xdr:nvSpPr>
        <xdr:cNvPr id="19341" name=" "/>
        <xdr:cNvSpPr txBox="1"/>
      </xdr:nvSpPr>
      <xdr:spPr>
        <a:xfrm>
          <a:off x="2379980" y="14374495"/>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28</xdr:row>
      <xdr:rowOff>0</xdr:rowOff>
    </xdr:from>
    <xdr:to>
      <xdr:col>5</xdr:col>
      <xdr:colOff>1202427</xdr:colOff>
      <xdr:row>28</xdr:row>
      <xdr:rowOff>51435</xdr:rowOff>
    </xdr:to>
    <xdr:sp>
      <xdr:nvSpPr>
        <xdr:cNvPr id="19342" name=" "/>
        <xdr:cNvSpPr txBox="1"/>
      </xdr:nvSpPr>
      <xdr:spPr>
        <a:xfrm>
          <a:off x="2462530" y="14374495"/>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28</xdr:row>
      <xdr:rowOff>0</xdr:rowOff>
    </xdr:from>
    <xdr:to>
      <xdr:col>5</xdr:col>
      <xdr:colOff>1196703</xdr:colOff>
      <xdr:row>28</xdr:row>
      <xdr:rowOff>71755</xdr:rowOff>
    </xdr:to>
    <xdr:sp>
      <xdr:nvSpPr>
        <xdr:cNvPr id="19343" name=" "/>
        <xdr:cNvSpPr txBox="1"/>
      </xdr:nvSpPr>
      <xdr:spPr>
        <a:xfrm>
          <a:off x="2462530" y="14374495"/>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28</xdr:row>
      <xdr:rowOff>0</xdr:rowOff>
    </xdr:from>
    <xdr:to>
      <xdr:col>5</xdr:col>
      <xdr:colOff>1141730</xdr:colOff>
      <xdr:row>28</xdr:row>
      <xdr:rowOff>51435</xdr:rowOff>
    </xdr:to>
    <xdr:sp>
      <xdr:nvSpPr>
        <xdr:cNvPr id="19344" name=" "/>
        <xdr:cNvSpPr txBox="1"/>
      </xdr:nvSpPr>
      <xdr:spPr>
        <a:xfrm>
          <a:off x="2379980" y="14374495"/>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28</xdr:row>
      <xdr:rowOff>0</xdr:rowOff>
    </xdr:from>
    <xdr:to>
      <xdr:col>5</xdr:col>
      <xdr:colOff>1196705</xdr:colOff>
      <xdr:row>28</xdr:row>
      <xdr:rowOff>51435</xdr:rowOff>
    </xdr:to>
    <xdr:sp>
      <xdr:nvSpPr>
        <xdr:cNvPr id="19345" name=" "/>
        <xdr:cNvSpPr txBox="1"/>
      </xdr:nvSpPr>
      <xdr:spPr>
        <a:xfrm>
          <a:off x="2456180" y="14374495"/>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28</xdr:row>
      <xdr:rowOff>0</xdr:rowOff>
    </xdr:from>
    <xdr:to>
      <xdr:col>5</xdr:col>
      <xdr:colOff>1202429</xdr:colOff>
      <xdr:row>28</xdr:row>
      <xdr:rowOff>41275</xdr:rowOff>
    </xdr:to>
    <xdr:sp>
      <xdr:nvSpPr>
        <xdr:cNvPr id="19346" name=" "/>
        <xdr:cNvSpPr txBox="1"/>
      </xdr:nvSpPr>
      <xdr:spPr>
        <a:xfrm>
          <a:off x="2456180" y="14374495"/>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28</xdr:row>
      <xdr:rowOff>0</xdr:rowOff>
    </xdr:from>
    <xdr:to>
      <xdr:col>5</xdr:col>
      <xdr:colOff>1143635</xdr:colOff>
      <xdr:row>28</xdr:row>
      <xdr:rowOff>41275</xdr:rowOff>
    </xdr:to>
    <xdr:sp>
      <xdr:nvSpPr>
        <xdr:cNvPr id="19349" name=" "/>
        <xdr:cNvSpPr txBox="1"/>
      </xdr:nvSpPr>
      <xdr:spPr>
        <a:xfrm>
          <a:off x="2379980" y="14374495"/>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28</xdr:row>
      <xdr:rowOff>0</xdr:rowOff>
    </xdr:from>
    <xdr:to>
      <xdr:col>5</xdr:col>
      <xdr:colOff>365760</xdr:colOff>
      <xdr:row>29</xdr:row>
      <xdr:rowOff>18415</xdr:rowOff>
    </xdr:to>
    <xdr:pic>
      <xdr:nvPicPr>
        <xdr:cNvPr id="19350" name="图片 626" descr="clip_image10153"/>
        <xdr:cNvPicPr>
          <a:picLocks noChangeAspect="1"/>
        </xdr:cNvPicPr>
      </xdr:nvPicPr>
      <xdr:blipFill>
        <a:blip r:embed="rId6"/>
        <a:stretch>
          <a:fillRect/>
        </a:stretch>
      </xdr:blipFill>
      <xdr:spPr>
        <a:xfrm>
          <a:off x="2727325" y="14374495"/>
          <a:ext cx="18415" cy="447040"/>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28</xdr:row>
      <xdr:rowOff>274955</xdr:rowOff>
    </xdr:to>
    <xdr:pic>
      <xdr:nvPicPr>
        <xdr:cNvPr id="19351" name="图片 626" descr="clip_image10153"/>
        <xdr:cNvPicPr>
          <a:picLocks noChangeAspect="1"/>
        </xdr:cNvPicPr>
      </xdr:nvPicPr>
      <xdr:blipFill>
        <a:blip r:embed="rId6"/>
        <a:stretch>
          <a:fillRect/>
        </a:stretch>
      </xdr:blipFill>
      <xdr:spPr>
        <a:xfrm>
          <a:off x="2727325" y="14374495"/>
          <a:ext cx="18415" cy="27495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324485</xdr:rowOff>
    </xdr:to>
    <xdr:pic>
      <xdr:nvPicPr>
        <xdr:cNvPr id="19352" name="图片 626" descr="clip_image10153"/>
        <xdr:cNvPicPr>
          <a:picLocks noChangeAspect="1"/>
        </xdr:cNvPicPr>
      </xdr:nvPicPr>
      <xdr:blipFill>
        <a:blip r:embed="rId6"/>
        <a:stretch>
          <a:fillRect/>
        </a:stretch>
      </xdr:blipFill>
      <xdr:spPr>
        <a:xfrm>
          <a:off x="2727325" y="14374495"/>
          <a:ext cx="18415" cy="753110"/>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340360</xdr:rowOff>
    </xdr:to>
    <xdr:pic>
      <xdr:nvPicPr>
        <xdr:cNvPr id="19353" name="图片 626" descr="clip_image10153"/>
        <xdr:cNvPicPr>
          <a:picLocks noChangeAspect="1"/>
        </xdr:cNvPicPr>
      </xdr:nvPicPr>
      <xdr:blipFill>
        <a:blip r:embed="rId6"/>
        <a:stretch>
          <a:fillRect/>
        </a:stretch>
      </xdr:blipFill>
      <xdr:spPr>
        <a:xfrm>
          <a:off x="2727325" y="14374495"/>
          <a:ext cx="18415" cy="76898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354965</xdr:rowOff>
    </xdr:to>
    <xdr:pic>
      <xdr:nvPicPr>
        <xdr:cNvPr id="19354" name="图片 626" descr="clip_image10153"/>
        <xdr:cNvPicPr>
          <a:picLocks noChangeAspect="1"/>
        </xdr:cNvPicPr>
      </xdr:nvPicPr>
      <xdr:blipFill>
        <a:blip r:embed="rId6"/>
        <a:stretch>
          <a:fillRect/>
        </a:stretch>
      </xdr:blipFill>
      <xdr:spPr>
        <a:xfrm>
          <a:off x="2727325" y="14374495"/>
          <a:ext cx="18415" cy="783590"/>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28</xdr:row>
      <xdr:rowOff>167640</xdr:rowOff>
    </xdr:to>
    <xdr:pic>
      <xdr:nvPicPr>
        <xdr:cNvPr id="19355" name="图片 626" descr="clip_image10153"/>
        <xdr:cNvPicPr>
          <a:picLocks noChangeAspect="1"/>
        </xdr:cNvPicPr>
      </xdr:nvPicPr>
      <xdr:blipFill>
        <a:blip r:embed="rId6"/>
        <a:stretch>
          <a:fillRect/>
        </a:stretch>
      </xdr:blipFill>
      <xdr:spPr>
        <a:xfrm>
          <a:off x="2727325" y="14374495"/>
          <a:ext cx="18415" cy="167640"/>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370205</xdr:rowOff>
    </xdr:to>
    <xdr:pic>
      <xdr:nvPicPr>
        <xdr:cNvPr id="19357" name="图片 626" descr="clip_image10153"/>
        <xdr:cNvPicPr>
          <a:picLocks noChangeAspect="1"/>
        </xdr:cNvPicPr>
      </xdr:nvPicPr>
      <xdr:blipFill>
        <a:blip r:embed="rId6"/>
        <a:stretch>
          <a:fillRect/>
        </a:stretch>
      </xdr:blipFill>
      <xdr:spPr>
        <a:xfrm>
          <a:off x="2727325" y="14374495"/>
          <a:ext cx="18415" cy="798830"/>
        </a:xfrm>
        <a:prstGeom prst="rect">
          <a:avLst/>
        </a:prstGeom>
        <a:noFill/>
        <a:ln w="9525">
          <a:noFill/>
        </a:ln>
      </xdr:spPr>
    </xdr:pic>
    <xdr:clientData/>
  </xdr:twoCellAnchor>
  <xdr:twoCellAnchor editAs="oneCell">
    <xdr:from>
      <xdr:col>4</xdr:col>
      <xdr:colOff>80980</xdr:colOff>
      <xdr:row>28</xdr:row>
      <xdr:rowOff>0</xdr:rowOff>
    </xdr:from>
    <xdr:to>
      <xdr:col>5</xdr:col>
      <xdr:colOff>1139825</xdr:colOff>
      <xdr:row>28</xdr:row>
      <xdr:rowOff>66040</xdr:rowOff>
    </xdr:to>
    <xdr:sp>
      <xdr:nvSpPr>
        <xdr:cNvPr id="19361" name=" "/>
        <xdr:cNvSpPr txBox="1"/>
      </xdr:nvSpPr>
      <xdr:spPr>
        <a:xfrm>
          <a:off x="2379980" y="14374495"/>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28</xdr:row>
      <xdr:rowOff>0</xdr:rowOff>
    </xdr:from>
    <xdr:to>
      <xdr:col>5</xdr:col>
      <xdr:colOff>1196704</xdr:colOff>
      <xdr:row>28</xdr:row>
      <xdr:rowOff>66040</xdr:rowOff>
    </xdr:to>
    <xdr:sp>
      <xdr:nvSpPr>
        <xdr:cNvPr id="19363" name=" "/>
        <xdr:cNvSpPr txBox="1"/>
      </xdr:nvSpPr>
      <xdr:spPr>
        <a:xfrm>
          <a:off x="2456180" y="14374495"/>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28</xdr:row>
      <xdr:rowOff>0</xdr:rowOff>
    </xdr:from>
    <xdr:to>
      <xdr:col>5</xdr:col>
      <xdr:colOff>1113790</xdr:colOff>
      <xdr:row>28</xdr:row>
      <xdr:rowOff>41275</xdr:rowOff>
    </xdr:to>
    <xdr:sp>
      <xdr:nvSpPr>
        <xdr:cNvPr id="19365" name=" "/>
        <xdr:cNvSpPr txBox="1"/>
      </xdr:nvSpPr>
      <xdr:spPr>
        <a:xfrm>
          <a:off x="2379980" y="14374495"/>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28</xdr:row>
      <xdr:rowOff>0</xdr:rowOff>
    </xdr:from>
    <xdr:to>
      <xdr:col>5</xdr:col>
      <xdr:colOff>1136015</xdr:colOff>
      <xdr:row>28</xdr:row>
      <xdr:rowOff>71755</xdr:rowOff>
    </xdr:to>
    <xdr:sp>
      <xdr:nvSpPr>
        <xdr:cNvPr id="19366" name=" "/>
        <xdr:cNvSpPr txBox="1"/>
      </xdr:nvSpPr>
      <xdr:spPr>
        <a:xfrm>
          <a:off x="2379980" y="14374495"/>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28</xdr:row>
      <xdr:rowOff>0</xdr:rowOff>
    </xdr:from>
    <xdr:to>
      <xdr:col>5</xdr:col>
      <xdr:colOff>1202425</xdr:colOff>
      <xdr:row>28</xdr:row>
      <xdr:rowOff>41275</xdr:rowOff>
    </xdr:to>
    <xdr:sp>
      <xdr:nvSpPr>
        <xdr:cNvPr id="19367" name=" "/>
        <xdr:cNvSpPr txBox="1"/>
      </xdr:nvSpPr>
      <xdr:spPr>
        <a:xfrm>
          <a:off x="2462530" y="14374495"/>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28</xdr:row>
      <xdr:rowOff>0</xdr:rowOff>
    </xdr:from>
    <xdr:to>
      <xdr:col>5</xdr:col>
      <xdr:colOff>106045</xdr:colOff>
      <xdr:row>28</xdr:row>
      <xdr:rowOff>264795</xdr:rowOff>
    </xdr:to>
    <xdr:pic>
      <xdr:nvPicPr>
        <xdr:cNvPr id="19369" name="Picture 321" descr="clip_image5566"/>
        <xdr:cNvPicPr>
          <a:picLocks noChangeAspect="1"/>
        </xdr:cNvPicPr>
      </xdr:nvPicPr>
      <xdr:blipFill>
        <a:blip r:embed="rId1"/>
        <a:stretch>
          <a:fillRect/>
        </a:stretch>
      </xdr:blipFill>
      <xdr:spPr>
        <a:xfrm>
          <a:off x="2379980" y="14374495"/>
          <a:ext cx="106045" cy="264795"/>
        </a:xfrm>
        <a:prstGeom prst="rect">
          <a:avLst/>
        </a:prstGeom>
        <a:noFill/>
        <a:ln w="9525">
          <a:noFill/>
        </a:ln>
      </xdr:spPr>
    </xdr:pic>
    <xdr:clientData/>
  </xdr:twoCellAnchor>
  <xdr:twoCellAnchor editAs="oneCell">
    <xdr:from>
      <xdr:col>5</xdr:col>
      <xdr:colOff>0</xdr:colOff>
      <xdr:row>28</xdr:row>
      <xdr:rowOff>0</xdr:rowOff>
    </xdr:from>
    <xdr:to>
      <xdr:col>5</xdr:col>
      <xdr:colOff>52705</xdr:colOff>
      <xdr:row>28</xdr:row>
      <xdr:rowOff>208915</xdr:rowOff>
    </xdr:to>
    <xdr:pic>
      <xdr:nvPicPr>
        <xdr:cNvPr id="19370" name="Picture 96" descr="clip_image83"/>
        <xdr:cNvPicPr>
          <a:picLocks noChangeAspect="1"/>
        </xdr:cNvPicPr>
      </xdr:nvPicPr>
      <xdr:blipFill>
        <a:blip r:embed="rId4"/>
        <a:stretch>
          <a:fillRect/>
        </a:stretch>
      </xdr:blipFill>
      <xdr:spPr>
        <a:xfrm>
          <a:off x="2379980" y="14374495"/>
          <a:ext cx="52705" cy="20891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28</xdr:row>
      <xdr:rowOff>183515</xdr:rowOff>
    </xdr:to>
    <xdr:pic>
      <xdr:nvPicPr>
        <xdr:cNvPr id="19386" name="图片 626" descr="clip_image10153"/>
        <xdr:cNvPicPr>
          <a:picLocks noChangeAspect="1"/>
        </xdr:cNvPicPr>
      </xdr:nvPicPr>
      <xdr:blipFill>
        <a:blip r:embed="rId6"/>
        <a:stretch>
          <a:fillRect/>
        </a:stretch>
      </xdr:blipFill>
      <xdr:spPr>
        <a:xfrm>
          <a:off x="2727325" y="14374495"/>
          <a:ext cx="18415" cy="183515"/>
        </a:xfrm>
        <a:prstGeom prst="rect">
          <a:avLst/>
        </a:prstGeom>
        <a:noFill/>
        <a:ln w="9525">
          <a:noFill/>
        </a:ln>
      </xdr:spPr>
    </xdr:pic>
    <xdr:clientData/>
  </xdr:twoCellAnchor>
  <xdr:twoCellAnchor editAs="oneCell">
    <xdr:from>
      <xdr:col>5</xdr:col>
      <xdr:colOff>0</xdr:colOff>
      <xdr:row>28</xdr:row>
      <xdr:rowOff>0</xdr:rowOff>
    </xdr:from>
    <xdr:to>
      <xdr:col>5</xdr:col>
      <xdr:colOff>59055</xdr:colOff>
      <xdr:row>28</xdr:row>
      <xdr:rowOff>198755</xdr:rowOff>
    </xdr:to>
    <xdr:pic>
      <xdr:nvPicPr>
        <xdr:cNvPr id="19390" name="Picture 96" descr="clip_image83"/>
        <xdr:cNvPicPr>
          <a:picLocks noChangeAspect="1"/>
        </xdr:cNvPicPr>
      </xdr:nvPicPr>
      <xdr:blipFill>
        <a:blip r:embed="rId4"/>
        <a:stretch>
          <a:fillRect/>
        </a:stretch>
      </xdr:blipFill>
      <xdr:spPr>
        <a:xfrm>
          <a:off x="2379980" y="14374495"/>
          <a:ext cx="59055" cy="198755"/>
        </a:xfrm>
        <a:prstGeom prst="rect">
          <a:avLst/>
        </a:prstGeom>
        <a:noFill/>
        <a:ln w="9525">
          <a:noFill/>
        </a:ln>
      </xdr:spPr>
    </xdr:pic>
    <xdr:clientData/>
  </xdr:twoCellAnchor>
  <xdr:twoCellAnchor editAs="oneCell">
    <xdr:from>
      <xdr:col>5</xdr:col>
      <xdr:colOff>0</xdr:colOff>
      <xdr:row>28</xdr:row>
      <xdr:rowOff>0</xdr:rowOff>
    </xdr:from>
    <xdr:to>
      <xdr:col>5</xdr:col>
      <xdr:colOff>59055</xdr:colOff>
      <xdr:row>28</xdr:row>
      <xdr:rowOff>183515</xdr:rowOff>
    </xdr:to>
    <xdr:pic>
      <xdr:nvPicPr>
        <xdr:cNvPr id="19391" name="Picture 96" descr="clip_image83"/>
        <xdr:cNvPicPr>
          <a:picLocks noChangeAspect="1"/>
        </xdr:cNvPicPr>
      </xdr:nvPicPr>
      <xdr:blipFill>
        <a:blip r:embed="rId4"/>
        <a:stretch>
          <a:fillRect/>
        </a:stretch>
      </xdr:blipFill>
      <xdr:spPr>
        <a:xfrm>
          <a:off x="2379980" y="14374495"/>
          <a:ext cx="59055" cy="183515"/>
        </a:xfrm>
        <a:prstGeom prst="rect">
          <a:avLst/>
        </a:prstGeom>
        <a:noFill/>
        <a:ln w="9525">
          <a:noFill/>
        </a:ln>
      </xdr:spPr>
    </xdr:pic>
    <xdr:clientData/>
  </xdr:twoCellAnchor>
  <xdr:twoCellAnchor editAs="oneCell">
    <xdr:from>
      <xdr:col>5</xdr:col>
      <xdr:colOff>0</xdr:colOff>
      <xdr:row>28</xdr:row>
      <xdr:rowOff>0</xdr:rowOff>
    </xdr:from>
    <xdr:to>
      <xdr:col>5</xdr:col>
      <xdr:colOff>59055</xdr:colOff>
      <xdr:row>28</xdr:row>
      <xdr:rowOff>208915</xdr:rowOff>
    </xdr:to>
    <xdr:pic>
      <xdr:nvPicPr>
        <xdr:cNvPr id="19392" name="Picture 96" descr="clip_image83"/>
        <xdr:cNvPicPr>
          <a:picLocks noChangeAspect="1"/>
        </xdr:cNvPicPr>
      </xdr:nvPicPr>
      <xdr:blipFill>
        <a:blip r:embed="rId4"/>
        <a:stretch>
          <a:fillRect/>
        </a:stretch>
      </xdr:blipFill>
      <xdr:spPr>
        <a:xfrm>
          <a:off x="2379980" y="14374495"/>
          <a:ext cx="59055" cy="208915"/>
        </a:xfrm>
        <a:prstGeom prst="rect">
          <a:avLst/>
        </a:prstGeom>
        <a:noFill/>
        <a:ln w="9525">
          <a:noFill/>
        </a:ln>
      </xdr:spPr>
    </xdr:pic>
    <xdr:clientData/>
  </xdr:twoCellAnchor>
  <xdr:twoCellAnchor editAs="oneCell">
    <xdr:from>
      <xdr:col>5</xdr:col>
      <xdr:colOff>0</xdr:colOff>
      <xdr:row>28</xdr:row>
      <xdr:rowOff>0</xdr:rowOff>
    </xdr:from>
    <xdr:to>
      <xdr:col>5</xdr:col>
      <xdr:colOff>1490345</xdr:colOff>
      <xdr:row>28</xdr:row>
      <xdr:rowOff>14605</xdr:rowOff>
    </xdr:to>
    <xdr:pic>
      <xdr:nvPicPr>
        <xdr:cNvPr id="19393" name="图片 15712"/>
        <xdr:cNvPicPr/>
      </xdr:nvPicPr>
      <xdr:blipFill>
        <a:blip r:embed="rId2"/>
        <a:stretch>
          <a:fillRect/>
        </a:stretch>
      </xdr:blipFill>
      <xdr:spPr>
        <a:xfrm>
          <a:off x="2379980" y="14374495"/>
          <a:ext cx="1490345" cy="14605"/>
        </a:xfrm>
        <a:prstGeom prst="rect">
          <a:avLst/>
        </a:prstGeom>
        <a:noFill/>
        <a:ln w="9525">
          <a:noFill/>
        </a:ln>
      </xdr:spPr>
    </xdr:pic>
    <xdr:clientData/>
  </xdr:twoCellAnchor>
  <xdr:twoCellAnchor editAs="oneCell">
    <xdr:from>
      <xdr:col>5</xdr:col>
      <xdr:colOff>82916</xdr:colOff>
      <xdr:row>28</xdr:row>
      <xdr:rowOff>0</xdr:rowOff>
    </xdr:from>
    <xdr:to>
      <xdr:col>5</xdr:col>
      <xdr:colOff>1202421</xdr:colOff>
      <xdr:row>28</xdr:row>
      <xdr:rowOff>71755</xdr:rowOff>
    </xdr:to>
    <xdr:sp>
      <xdr:nvSpPr>
        <xdr:cNvPr id="19395" name=" "/>
        <xdr:cNvSpPr txBox="1"/>
      </xdr:nvSpPr>
      <xdr:spPr>
        <a:xfrm>
          <a:off x="2462530" y="14374495"/>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28</xdr:row>
      <xdr:rowOff>0</xdr:rowOff>
    </xdr:from>
    <xdr:to>
      <xdr:col>5</xdr:col>
      <xdr:colOff>70485</xdr:colOff>
      <xdr:row>28</xdr:row>
      <xdr:rowOff>25400</xdr:rowOff>
    </xdr:to>
    <xdr:pic>
      <xdr:nvPicPr>
        <xdr:cNvPr id="19396" name="Picture 2" descr="image1"/>
        <xdr:cNvPicPr>
          <a:picLocks noChangeAspect="1"/>
        </xdr:cNvPicPr>
      </xdr:nvPicPr>
      <xdr:blipFill>
        <a:blip r:embed="rId3"/>
        <a:stretch>
          <a:fillRect/>
        </a:stretch>
      </xdr:blipFill>
      <xdr:spPr>
        <a:xfrm>
          <a:off x="2379980" y="14374495"/>
          <a:ext cx="70485" cy="25400"/>
        </a:xfrm>
        <a:prstGeom prst="rect">
          <a:avLst/>
        </a:prstGeom>
        <a:noFill/>
        <a:ln w="9525">
          <a:noFill/>
        </a:ln>
      </xdr:spPr>
    </xdr:pic>
    <xdr:clientData/>
  </xdr:twoCellAnchor>
  <xdr:twoCellAnchor editAs="oneCell">
    <xdr:from>
      <xdr:col>5</xdr:col>
      <xdr:colOff>0</xdr:colOff>
      <xdr:row>28</xdr:row>
      <xdr:rowOff>0</xdr:rowOff>
    </xdr:from>
    <xdr:to>
      <xdr:col>5</xdr:col>
      <xdr:colOff>76200</xdr:colOff>
      <xdr:row>28</xdr:row>
      <xdr:rowOff>25400</xdr:rowOff>
    </xdr:to>
    <xdr:pic>
      <xdr:nvPicPr>
        <xdr:cNvPr id="19397" name="图片 1" descr="image1"/>
        <xdr:cNvPicPr>
          <a:picLocks noChangeAspect="1"/>
        </xdr:cNvPicPr>
      </xdr:nvPicPr>
      <xdr:blipFill>
        <a:blip r:embed="rId3"/>
        <a:stretch>
          <a:fillRect/>
        </a:stretch>
      </xdr:blipFill>
      <xdr:spPr>
        <a:xfrm>
          <a:off x="2379980" y="14374495"/>
          <a:ext cx="76200" cy="25400"/>
        </a:xfrm>
        <a:prstGeom prst="rect">
          <a:avLst/>
        </a:prstGeom>
        <a:noFill/>
        <a:ln w="9525">
          <a:noFill/>
        </a:ln>
      </xdr:spPr>
    </xdr:pic>
    <xdr:clientData/>
  </xdr:twoCellAnchor>
  <xdr:twoCellAnchor editAs="oneCell">
    <xdr:from>
      <xdr:col>5</xdr:col>
      <xdr:colOff>0</xdr:colOff>
      <xdr:row>28</xdr:row>
      <xdr:rowOff>0</xdr:rowOff>
    </xdr:from>
    <xdr:to>
      <xdr:col>5</xdr:col>
      <xdr:colOff>52705</xdr:colOff>
      <xdr:row>28</xdr:row>
      <xdr:rowOff>167640</xdr:rowOff>
    </xdr:to>
    <xdr:pic>
      <xdr:nvPicPr>
        <xdr:cNvPr id="19399" name="Picture 96" descr="clip_image83"/>
        <xdr:cNvPicPr>
          <a:picLocks noChangeAspect="1"/>
        </xdr:cNvPicPr>
      </xdr:nvPicPr>
      <xdr:blipFill>
        <a:blip r:embed="rId4"/>
        <a:stretch>
          <a:fillRect/>
        </a:stretch>
      </xdr:blipFill>
      <xdr:spPr>
        <a:xfrm>
          <a:off x="2379980" y="14374495"/>
          <a:ext cx="52705" cy="167640"/>
        </a:xfrm>
        <a:prstGeom prst="rect">
          <a:avLst/>
        </a:prstGeom>
        <a:noFill/>
        <a:ln w="9525">
          <a:noFill/>
        </a:ln>
      </xdr:spPr>
    </xdr:pic>
    <xdr:clientData/>
  </xdr:twoCellAnchor>
  <xdr:twoCellAnchor editAs="oneCell">
    <xdr:from>
      <xdr:col>5</xdr:col>
      <xdr:colOff>0</xdr:colOff>
      <xdr:row>28</xdr:row>
      <xdr:rowOff>0</xdr:rowOff>
    </xdr:from>
    <xdr:to>
      <xdr:col>5</xdr:col>
      <xdr:colOff>59055</xdr:colOff>
      <xdr:row>28</xdr:row>
      <xdr:rowOff>167640</xdr:rowOff>
    </xdr:to>
    <xdr:pic>
      <xdr:nvPicPr>
        <xdr:cNvPr id="19401" name="Picture 96" descr="clip_image83"/>
        <xdr:cNvPicPr>
          <a:picLocks noChangeAspect="1"/>
        </xdr:cNvPicPr>
      </xdr:nvPicPr>
      <xdr:blipFill>
        <a:blip r:embed="rId4"/>
        <a:stretch>
          <a:fillRect/>
        </a:stretch>
      </xdr:blipFill>
      <xdr:spPr>
        <a:xfrm>
          <a:off x="2379980" y="14374495"/>
          <a:ext cx="59055" cy="167640"/>
        </a:xfrm>
        <a:prstGeom prst="rect">
          <a:avLst/>
        </a:prstGeom>
        <a:noFill/>
        <a:ln w="9525">
          <a:noFill/>
        </a:ln>
      </xdr:spPr>
    </xdr:pic>
    <xdr:clientData/>
  </xdr:twoCellAnchor>
  <xdr:twoCellAnchor editAs="oneCell">
    <xdr:from>
      <xdr:col>5</xdr:col>
      <xdr:colOff>82913</xdr:colOff>
      <xdr:row>28</xdr:row>
      <xdr:rowOff>0</xdr:rowOff>
    </xdr:from>
    <xdr:to>
      <xdr:col>5</xdr:col>
      <xdr:colOff>1196703</xdr:colOff>
      <xdr:row>28</xdr:row>
      <xdr:rowOff>66040</xdr:rowOff>
    </xdr:to>
    <xdr:sp>
      <xdr:nvSpPr>
        <xdr:cNvPr id="19402" name=" "/>
        <xdr:cNvSpPr txBox="1"/>
      </xdr:nvSpPr>
      <xdr:spPr>
        <a:xfrm>
          <a:off x="2462530" y="14374495"/>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28</xdr:row>
      <xdr:rowOff>0</xdr:rowOff>
    </xdr:from>
    <xdr:to>
      <xdr:col>5</xdr:col>
      <xdr:colOff>1196704</xdr:colOff>
      <xdr:row>28</xdr:row>
      <xdr:rowOff>51435</xdr:rowOff>
    </xdr:to>
    <xdr:sp>
      <xdr:nvSpPr>
        <xdr:cNvPr id="19403" name=" "/>
        <xdr:cNvSpPr txBox="1"/>
      </xdr:nvSpPr>
      <xdr:spPr>
        <a:xfrm>
          <a:off x="2462530" y="14374495"/>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28</xdr:row>
      <xdr:rowOff>0</xdr:rowOff>
    </xdr:from>
    <xdr:to>
      <xdr:col>5</xdr:col>
      <xdr:colOff>99695</xdr:colOff>
      <xdr:row>28</xdr:row>
      <xdr:rowOff>51435</xdr:rowOff>
    </xdr:to>
    <xdr:pic>
      <xdr:nvPicPr>
        <xdr:cNvPr id="19406" name="图片 11" hidden="1"/>
        <xdr:cNvPicPr>
          <a:picLocks noChangeAspect="1"/>
        </xdr:cNvPicPr>
      </xdr:nvPicPr>
      <xdr:blipFill>
        <a:blip r:embed="rId5"/>
        <a:stretch>
          <a:fillRect/>
        </a:stretch>
      </xdr:blipFill>
      <xdr:spPr>
        <a:xfrm>
          <a:off x="2379980" y="14374495"/>
          <a:ext cx="99695" cy="51435"/>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51435</xdr:rowOff>
    </xdr:to>
    <xdr:pic>
      <xdr:nvPicPr>
        <xdr:cNvPr id="19408" name="图片 11" hidden="1"/>
        <xdr:cNvPicPr>
          <a:picLocks noChangeAspect="1"/>
        </xdr:cNvPicPr>
      </xdr:nvPicPr>
      <xdr:blipFill>
        <a:blip r:embed="rId5"/>
        <a:stretch>
          <a:fillRect/>
        </a:stretch>
      </xdr:blipFill>
      <xdr:spPr>
        <a:xfrm>
          <a:off x="2379980" y="14374495"/>
          <a:ext cx="106045" cy="5143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33655</xdr:rowOff>
    </xdr:to>
    <xdr:pic>
      <xdr:nvPicPr>
        <xdr:cNvPr id="19413" name="图片 626" descr="clip_image10153"/>
        <xdr:cNvPicPr>
          <a:picLocks noChangeAspect="1"/>
        </xdr:cNvPicPr>
      </xdr:nvPicPr>
      <xdr:blipFill>
        <a:blip r:embed="rId6"/>
        <a:stretch>
          <a:fillRect/>
        </a:stretch>
      </xdr:blipFill>
      <xdr:spPr>
        <a:xfrm>
          <a:off x="2727325" y="14374495"/>
          <a:ext cx="18415" cy="462280"/>
        </a:xfrm>
        <a:prstGeom prst="rect">
          <a:avLst/>
        </a:prstGeom>
        <a:noFill/>
        <a:ln w="9525">
          <a:noFill/>
        </a:ln>
      </xdr:spPr>
    </xdr:pic>
    <xdr:clientData/>
  </xdr:twoCellAnchor>
  <xdr:twoCellAnchor editAs="oneCell">
    <xdr:from>
      <xdr:col>6</xdr:col>
      <xdr:colOff>0</xdr:colOff>
      <xdr:row>28</xdr:row>
      <xdr:rowOff>0</xdr:rowOff>
    </xdr:from>
    <xdr:to>
      <xdr:col>8</xdr:col>
      <xdr:colOff>634365</xdr:colOff>
      <xdr:row>28</xdr:row>
      <xdr:rowOff>14605</xdr:rowOff>
    </xdr:to>
    <xdr:pic>
      <xdr:nvPicPr>
        <xdr:cNvPr id="19420" name="图片 15712"/>
        <xdr:cNvPicPr/>
      </xdr:nvPicPr>
      <xdr:blipFill>
        <a:blip r:embed="rId2"/>
        <a:stretch>
          <a:fillRect/>
        </a:stretch>
      </xdr:blipFill>
      <xdr:spPr>
        <a:xfrm>
          <a:off x="5264785" y="14374495"/>
          <a:ext cx="1494155" cy="14605"/>
        </a:xfrm>
        <a:prstGeom prst="rect">
          <a:avLst/>
        </a:prstGeom>
        <a:noFill/>
        <a:ln w="9525">
          <a:noFill/>
        </a:ln>
      </xdr:spPr>
    </xdr:pic>
    <xdr:clientData/>
  </xdr:twoCellAnchor>
  <xdr:twoCellAnchor editAs="oneCell">
    <xdr:from>
      <xdr:col>2</xdr:col>
      <xdr:colOff>774065</xdr:colOff>
      <xdr:row>29</xdr:row>
      <xdr:rowOff>0</xdr:rowOff>
    </xdr:from>
    <xdr:to>
      <xdr:col>2</xdr:col>
      <xdr:colOff>848995</xdr:colOff>
      <xdr:row>29</xdr:row>
      <xdr:rowOff>276225</xdr:rowOff>
    </xdr:to>
    <xdr:pic>
      <xdr:nvPicPr>
        <xdr:cNvPr id="19424" name="Picture 321" descr="clip_image5566"/>
        <xdr:cNvPicPr>
          <a:picLocks noChangeAspect="1"/>
        </xdr:cNvPicPr>
      </xdr:nvPicPr>
      <xdr:blipFill>
        <a:blip r:embed="rId1"/>
        <a:stretch>
          <a:fillRect/>
        </a:stretch>
      </xdr:blipFill>
      <xdr:spPr>
        <a:xfrm>
          <a:off x="1261110" y="14803120"/>
          <a:ext cx="74930" cy="276225"/>
        </a:xfrm>
        <a:prstGeom prst="rect">
          <a:avLst/>
        </a:prstGeom>
        <a:noFill/>
        <a:ln w="9525">
          <a:noFill/>
        </a:ln>
      </xdr:spPr>
    </xdr:pic>
    <xdr:clientData/>
  </xdr:twoCellAnchor>
  <xdr:twoCellAnchor editAs="oneCell">
    <xdr:from>
      <xdr:col>2</xdr:col>
      <xdr:colOff>0</xdr:colOff>
      <xdr:row>29</xdr:row>
      <xdr:rowOff>0</xdr:rowOff>
    </xdr:from>
    <xdr:to>
      <xdr:col>3</xdr:col>
      <xdr:colOff>324485</xdr:colOff>
      <xdr:row>29</xdr:row>
      <xdr:rowOff>14605</xdr:rowOff>
    </xdr:to>
    <xdr:pic>
      <xdr:nvPicPr>
        <xdr:cNvPr id="19425" name="图片 15712"/>
        <xdr:cNvPicPr/>
      </xdr:nvPicPr>
      <xdr:blipFill>
        <a:blip r:embed="rId2"/>
        <a:stretch>
          <a:fillRect/>
        </a:stretch>
      </xdr:blipFill>
      <xdr:spPr>
        <a:xfrm>
          <a:off x="487045" y="14803120"/>
          <a:ext cx="1501775" cy="14605"/>
        </a:xfrm>
        <a:prstGeom prst="rect">
          <a:avLst/>
        </a:prstGeom>
        <a:noFill/>
        <a:ln w="9525">
          <a:noFill/>
        </a:ln>
      </xdr:spPr>
    </xdr:pic>
    <xdr:clientData/>
  </xdr:twoCellAnchor>
  <xdr:twoCellAnchor editAs="oneCell">
    <xdr:from>
      <xdr:col>2</xdr:col>
      <xdr:colOff>0</xdr:colOff>
      <xdr:row>29</xdr:row>
      <xdr:rowOff>0</xdr:rowOff>
    </xdr:from>
    <xdr:to>
      <xdr:col>3</xdr:col>
      <xdr:colOff>335280</xdr:colOff>
      <xdr:row>29</xdr:row>
      <xdr:rowOff>14605</xdr:rowOff>
    </xdr:to>
    <xdr:pic>
      <xdr:nvPicPr>
        <xdr:cNvPr id="19426" name="图片 15712"/>
        <xdr:cNvPicPr/>
      </xdr:nvPicPr>
      <xdr:blipFill>
        <a:blip r:embed="rId2"/>
        <a:stretch>
          <a:fillRect/>
        </a:stretch>
      </xdr:blipFill>
      <xdr:spPr>
        <a:xfrm>
          <a:off x="487045" y="14803120"/>
          <a:ext cx="1512570" cy="14605"/>
        </a:xfrm>
        <a:prstGeom prst="rect">
          <a:avLst/>
        </a:prstGeom>
        <a:noFill/>
        <a:ln w="9525">
          <a:noFill/>
        </a:ln>
      </xdr:spPr>
    </xdr:pic>
    <xdr:clientData/>
  </xdr:twoCellAnchor>
  <xdr:twoCellAnchor editAs="oneCell">
    <xdr:from>
      <xdr:col>2</xdr:col>
      <xdr:colOff>0</xdr:colOff>
      <xdr:row>29</xdr:row>
      <xdr:rowOff>0</xdr:rowOff>
    </xdr:from>
    <xdr:to>
      <xdr:col>3</xdr:col>
      <xdr:colOff>330835</xdr:colOff>
      <xdr:row>29</xdr:row>
      <xdr:rowOff>14605</xdr:rowOff>
    </xdr:to>
    <xdr:pic>
      <xdr:nvPicPr>
        <xdr:cNvPr id="19427" name="图片 15712"/>
        <xdr:cNvPicPr/>
      </xdr:nvPicPr>
      <xdr:blipFill>
        <a:blip r:embed="rId2"/>
        <a:stretch>
          <a:fillRect/>
        </a:stretch>
      </xdr:blipFill>
      <xdr:spPr>
        <a:xfrm>
          <a:off x="487045" y="14803120"/>
          <a:ext cx="1508125" cy="14605"/>
        </a:xfrm>
        <a:prstGeom prst="rect">
          <a:avLst/>
        </a:prstGeom>
        <a:noFill/>
        <a:ln w="9525">
          <a:noFill/>
        </a:ln>
      </xdr:spPr>
    </xdr:pic>
    <xdr:clientData/>
  </xdr:twoCellAnchor>
  <xdr:twoCellAnchor editAs="oneCell">
    <xdr:from>
      <xdr:col>2</xdr:col>
      <xdr:colOff>0</xdr:colOff>
      <xdr:row>29</xdr:row>
      <xdr:rowOff>0</xdr:rowOff>
    </xdr:from>
    <xdr:to>
      <xdr:col>3</xdr:col>
      <xdr:colOff>339090</xdr:colOff>
      <xdr:row>29</xdr:row>
      <xdr:rowOff>14605</xdr:rowOff>
    </xdr:to>
    <xdr:pic>
      <xdr:nvPicPr>
        <xdr:cNvPr id="19428" name="图片 15712"/>
        <xdr:cNvPicPr/>
      </xdr:nvPicPr>
      <xdr:blipFill>
        <a:blip r:embed="rId2"/>
        <a:stretch>
          <a:fillRect/>
        </a:stretch>
      </xdr:blipFill>
      <xdr:spPr>
        <a:xfrm>
          <a:off x="487045" y="14803120"/>
          <a:ext cx="1516380" cy="14605"/>
        </a:xfrm>
        <a:prstGeom prst="rect">
          <a:avLst/>
        </a:prstGeom>
        <a:noFill/>
        <a:ln w="9525">
          <a:noFill/>
        </a:ln>
      </xdr:spPr>
    </xdr:pic>
    <xdr:clientData/>
  </xdr:twoCellAnchor>
  <xdr:twoCellAnchor editAs="oneCell">
    <xdr:from>
      <xdr:col>2</xdr:col>
      <xdr:colOff>78504</xdr:colOff>
      <xdr:row>29</xdr:row>
      <xdr:rowOff>0</xdr:rowOff>
    </xdr:from>
    <xdr:to>
      <xdr:col>3</xdr:col>
      <xdr:colOff>48024</xdr:colOff>
      <xdr:row>29</xdr:row>
      <xdr:rowOff>51435</xdr:rowOff>
    </xdr:to>
    <xdr:sp>
      <xdr:nvSpPr>
        <xdr:cNvPr id="19429" name=" "/>
        <xdr:cNvSpPr txBox="1"/>
      </xdr:nvSpPr>
      <xdr:spPr>
        <a:xfrm>
          <a:off x="565150" y="14803120"/>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29</xdr:row>
      <xdr:rowOff>0</xdr:rowOff>
    </xdr:from>
    <xdr:to>
      <xdr:col>3</xdr:col>
      <xdr:colOff>48026</xdr:colOff>
      <xdr:row>29</xdr:row>
      <xdr:rowOff>41275</xdr:rowOff>
    </xdr:to>
    <xdr:sp>
      <xdr:nvSpPr>
        <xdr:cNvPr id="19430" name=" "/>
        <xdr:cNvSpPr txBox="1"/>
      </xdr:nvSpPr>
      <xdr:spPr>
        <a:xfrm>
          <a:off x="565150" y="14803120"/>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29</xdr:row>
      <xdr:rowOff>0</xdr:rowOff>
    </xdr:from>
    <xdr:to>
      <xdr:col>3</xdr:col>
      <xdr:colOff>41666</xdr:colOff>
      <xdr:row>29</xdr:row>
      <xdr:rowOff>71755</xdr:rowOff>
    </xdr:to>
    <xdr:sp>
      <xdr:nvSpPr>
        <xdr:cNvPr id="19431" name=" "/>
        <xdr:cNvSpPr txBox="1"/>
      </xdr:nvSpPr>
      <xdr:spPr>
        <a:xfrm>
          <a:off x="566420" y="14803120"/>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29</xdr:row>
      <xdr:rowOff>0</xdr:rowOff>
    </xdr:from>
    <xdr:to>
      <xdr:col>3</xdr:col>
      <xdr:colOff>41673</xdr:colOff>
      <xdr:row>29</xdr:row>
      <xdr:rowOff>51435</xdr:rowOff>
    </xdr:to>
    <xdr:sp>
      <xdr:nvSpPr>
        <xdr:cNvPr id="19433" name=" "/>
        <xdr:cNvSpPr txBox="1"/>
      </xdr:nvSpPr>
      <xdr:spPr>
        <a:xfrm>
          <a:off x="565150" y="14803120"/>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29</xdr:row>
      <xdr:rowOff>0</xdr:rowOff>
    </xdr:from>
    <xdr:to>
      <xdr:col>3</xdr:col>
      <xdr:colOff>13733</xdr:colOff>
      <xdr:row>29</xdr:row>
      <xdr:rowOff>51435</xdr:rowOff>
    </xdr:to>
    <xdr:sp>
      <xdr:nvSpPr>
        <xdr:cNvPr id="19434" name=" "/>
        <xdr:cNvSpPr txBox="1"/>
      </xdr:nvSpPr>
      <xdr:spPr>
        <a:xfrm>
          <a:off x="565150" y="14803120"/>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29</xdr:row>
      <xdr:rowOff>0</xdr:rowOff>
    </xdr:from>
    <xdr:to>
      <xdr:col>3</xdr:col>
      <xdr:colOff>41673</xdr:colOff>
      <xdr:row>29</xdr:row>
      <xdr:rowOff>41275</xdr:rowOff>
    </xdr:to>
    <xdr:sp>
      <xdr:nvSpPr>
        <xdr:cNvPr id="19435" name=" "/>
        <xdr:cNvSpPr txBox="1"/>
      </xdr:nvSpPr>
      <xdr:spPr>
        <a:xfrm>
          <a:off x="563880" y="14803120"/>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29</xdr:row>
      <xdr:rowOff>0</xdr:rowOff>
    </xdr:from>
    <xdr:to>
      <xdr:col>3</xdr:col>
      <xdr:colOff>46120</xdr:colOff>
      <xdr:row>29</xdr:row>
      <xdr:rowOff>41275</xdr:rowOff>
    </xdr:to>
    <xdr:sp>
      <xdr:nvSpPr>
        <xdr:cNvPr id="19438" name=" "/>
        <xdr:cNvSpPr txBox="1"/>
      </xdr:nvSpPr>
      <xdr:spPr>
        <a:xfrm>
          <a:off x="563880" y="14803120"/>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29</xdr:row>
      <xdr:rowOff>0</xdr:rowOff>
    </xdr:from>
    <xdr:to>
      <xdr:col>3</xdr:col>
      <xdr:colOff>41666</xdr:colOff>
      <xdr:row>29</xdr:row>
      <xdr:rowOff>66040</xdr:rowOff>
    </xdr:to>
    <xdr:sp>
      <xdr:nvSpPr>
        <xdr:cNvPr id="19441" name=" "/>
        <xdr:cNvSpPr txBox="1"/>
      </xdr:nvSpPr>
      <xdr:spPr>
        <a:xfrm>
          <a:off x="566420" y="14803120"/>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29</xdr:row>
      <xdr:rowOff>0</xdr:rowOff>
    </xdr:from>
    <xdr:to>
      <xdr:col>3</xdr:col>
      <xdr:colOff>41672</xdr:colOff>
      <xdr:row>29</xdr:row>
      <xdr:rowOff>41275</xdr:rowOff>
    </xdr:to>
    <xdr:sp>
      <xdr:nvSpPr>
        <xdr:cNvPr id="19442" name=" "/>
        <xdr:cNvSpPr txBox="1"/>
      </xdr:nvSpPr>
      <xdr:spPr>
        <a:xfrm>
          <a:off x="565150" y="14803120"/>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29</xdr:row>
      <xdr:rowOff>0</xdr:rowOff>
    </xdr:from>
    <xdr:to>
      <xdr:col>3</xdr:col>
      <xdr:colOff>16910</xdr:colOff>
      <xdr:row>29</xdr:row>
      <xdr:rowOff>41275</xdr:rowOff>
    </xdr:to>
    <xdr:sp>
      <xdr:nvSpPr>
        <xdr:cNvPr id="19443" name=" "/>
        <xdr:cNvSpPr txBox="1"/>
      </xdr:nvSpPr>
      <xdr:spPr>
        <a:xfrm>
          <a:off x="565150" y="1480312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29</xdr:row>
      <xdr:rowOff>0</xdr:rowOff>
    </xdr:from>
    <xdr:to>
      <xdr:col>3</xdr:col>
      <xdr:colOff>41667</xdr:colOff>
      <xdr:row>29</xdr:row>
      <xdr:rowOff>71755</xdr:rowOff>
    </xdr:to>
    <xdr:sp>
      <xdr:nvSpPr>
        <xdr:cNvPr id="19444" name=" "/>
        <xdr:cNvSpPr txBox="1"/>
      </xdr:nvSpPr>
      <xdr:spPr>
        <a:xfrm>
          <a:off x="565150" y="14803120"/>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29</xdr:row>
      <xdr:rowOff>0</xdr:rowOff>
    </xdr:from>
    <xdr:to>
      <xdr:col>2</xdr:col>
      <xdr:colOff>848995</xdr:colOff>
      <xdr:row>29</xdr:row>
      <xdr:rowOff>266065</xdr:rowOff>
    </xdr:to>
    <xdr:pic>
      <xdr:nvPicPr>
        <xdr:cNvPr id="19445" name="Picture 321" descr="clip_image5566"/>
        <xdr:cNvPicPr>
          <a:picLocks noChangeAspect="1"/>
        </xdr:cNvPicPr>
      </xdr:nvPicPr>
      <xdr:blipFill>
        <a:blip r:embed="rId1"/>
        <a:stretch>
          <a:fillRect/>
        </a:stretch>
      </xdr:blipFill>
      <xdr:spPr>
        <a:xfrm>
          <a:off x="1261110" y="14803120"/>
          <a:ext cx="74930" cy="266065"/>
        </a:xfrm>
        <a:prstGeom prst="rect">
          <a:avLst/>
        </a:prstGeom>
        <a:noFill/>
        <a:ln w="9525">
          <a:noFill/>
        </a:ln>
      </xdr:spPr>
    </xdr:pic>
    <xdr:clientData/>
  </xdr:twoCellAnchor>
  <xdr:twoCellAnchor editAs="oneCell">
    <xdr:from>
      <xdr:col>2</xdr:col>
      <xdr:colOff>77236</xdr:colOff>
      <xdr:row>29</xdr:row>
      <xdr:rowOff>0</xdr:rowOff>
    </xdr:from>
    <xdr:to>
      <xdr:col>3</xdr:col>
      <xdr:colOff>48026</xdr:colOff>
      <xdr:row>29</xdr:row>
      <xdr:rowOff>41275</xdr:rowOff>
    </xdr:to>
    <xdr:sp>
      <xdr:nvSpPr>
        <xdr:cNvPr id="19454" name=" "/>
        <xdr:cNvSpPr txBox="1"/>
      </xdr:nvSpPr>
      <xdr:spPr>
        <a:xfrm>
          <a:off x="563880" y="14803120"/>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29</xdr:row>
      <xdr:rowOff>0</xdr:rowOff>
    </xdr:from>
    <xdr:to>
      <xdr:col>3</xdr:col>
      <xdr:colOff>16910</xdr:colOff>
      <xdr:row>29</xdr:row>
      <xdr:rowOff>51435</xdr:rowOff>
    </xdr:to>
    <xdr:sp>
      <xdr:nvSpPr>
        <xdr:cNvPr id="19456" name=" "/>
        <xdr:cNvSpPr txBox="1"/>
      </xdr:nvSpPr>
      <xdr:spPr>
        <a:xfrm>
          <a:off x="565150" y="1480312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29</xdr:row>
      <xdr:rowOff>0</xdr:rowOff>
    </xdr:from>
    <xdr:to>
      <xdr:col>5</xdr:col>
      <xdr:colOff>70485</xdr:colOff>
      <xdr:row>29</xdr:row>
      <xdr:rowOff>14605</xdr:rowOff>
    </xdr:to>
    <xdr:pic>
      <xdr:nvPicPr>
        <xdr:cNvPr id="19462" name="Picture 8" descr="image1"/>
        <xdr:cNvPicPr>
          <a:picLocks noChangeAspect="1"/>
        </xdr:cNvPicPr>
      </xdr:nvPicPr>
      <xdr:blipFill>
        <a:blip r:embed="rId3"/>
        <a:stretch>
          <a:fillRect/>
        </a:stretch>
      </xdr:blipFill>
      <xdr:spPr>
        <a:xfrm>
          <a:off x="2379980" y="14803120"/>
          <a:ext cx="70485" cy="14605"/>
        </a:xfrm>
        <a:prstGeom prst="rect">
          <a:avLst/>
        </a:prstGeom>
        <a:noFill/>
        <a:ln w="9525">
          <a:noFill/>
        </a:ln>
      </xdr:spPr>
    </xdr:pic>
    <xdr:clientData/>
  </xdr:twoCellAnchor>
  <xdr:twoCellAnchor editAs="oneCell">
    <xdr:from>
      <xdr:col>5</xdr:col>
      <xdr:colOff>0</xdr:colOff>
      <xdr:row>29</xdr:row>
      <xdr:rowOff>0</xdr:rowOff>
    </xdr:from>
    <xdr:to>
      <xdr:col>5</xdr:col>
      <xdr:colOff>76200</xdr:colOff>
      <xdr:row>29</xdr:row>
      <xdr:rowOff>14605</xdr:rowOff>
    </xdr:to>
    <xdr:pic>
      <xdr:nvPicPr>
        <xdr:cNvPr id="19463" name="图片 1" descr="image1"/>
        <xdr:cNvPicPr>
          <a:picLocks noChangeAspect="1"/>
        </xdr:cNvPicPr>
      </xdr:nvPicPr>
      <xdr:blipFill>
        <a:blip r:embed="rId3"/>
        <a:stretch>
          <a:fillRect/>
        </a:stretch>
      </xdr:blipFill>
      <xdr:spPr>
        <a:xfrm>
          <a:off x="2379980" y="14803120"/>
          <a:ext cx="76200" cy="14605"/>
        </a:xfrm>
        <a:prstGeom prst="rect">
          <a:avLst/>
        </a:prstGeom>
        <a:noFill/>
        <a:ln w="9525">
          <a:noFill/>
        </a:ln>
      </xdr:spPr>
    </xdr:pic>
    <xdr:clientData/>
  </xdr:twoCellAnchor>
  <xdr:twoCellAnchor editAs="oneCell">
    <xdr:from>
      <xdr:col>5</xdr:col>
      <xdr:colOff>0</xdr:colOff>
      <xdr:row>29</xdr:row>
      <xdr:rowOff>0</xdr:rowOff>
    </xdr:from>
    <xdr:to>
      <xdr:col>5</xdr:col>
      <xdr:colOff>52705</xdr:colOff>
      <xdr:row>29</xdr:row>
      <xdr:rowOff>199390</xdr:rowOff>
    </xdr:to>
    <xdr:pic>
      <xdr:nvPicPr>
        <xdr:cNvPr id="19466" name="Picture 96" descr="clip_image83"/>
        <xdr:cNvPicPr>
          <a:picLocks noChangeAspect="1"/>
        </xdr:cNvPicPr>
      </xdr:nvPicPr>
      <xdr:blipFill>
        <a:blip r:embed="rId4"/>
        <a:stretch>
          <a:fillRect/>
        </a:stretch>
      </xdr:blipFill>
      <xdr:spPr>
        <a:xfrm>
          <a:off x="2379980" y="14803120"/>
          <a:ext cx="52705" cy="199390"/>
        </a:xfrm>
        <a:prstGeom prst="rect">
          <a:avLst/>
        </a:prstGeom>
        <a:noFill/>
        <a:ln w="9525">
          <a:noFill/>
        </a:ln>
      </xdr:spPr>
    </xdr:pic>
    <xdr:clientData/>
  </xdr:twoCellAnchor>
  <xdr:twoCellAnchor editAs="oneCell">
    <xdr:from>
      <xdr:col>5</xdr:col>
      <xdr:colOff>0</xdr:colOff>
      <xdr:row>29</xdr:row>
      <xdr:rowOff>0</xdr:rowOff>
    </xdr:from>
    <xdr:to>
      <xdr:col>5</xdr:col>
      <xdr:colOff>99695</xdr:colOff>
      <xdr:row>29</xdr:row>
      <xdr:rowOff>66040</xdr:rowOff>
    </xdr:to>
    <xdr:pic>
      <xdr:nvPicPr>
        <xdr:cNvPr id="19467" name="图片 11" hidden="1"/>
        <xdr:cNvPicPr>
          <a:picLocks noChangeAspect="1"/>
        </xdr:cNvPicPr>
      </xdr:nvPicPr>
      <xdr:blipFill>
        <a:blip r:embed="rId5"/>
        <a:stretch>
          <a:fillRect/>
        </a:stretch>
      </xdr:blipFill>
      <xdr:spPr>
        <a:xfrm>
          <a:off x="2379980" y="14803120"/>
          <a:ext cx="99695" cy="66040"/>
        </a:xfrm>
        <a:prstGeom prst="rect">
          <a:avLst/>
        </a:prstGeom>
        <a:noFill/>
        <a:ln w="9525">
          <a:noFill/>
        </a:ln>
      </xdr:spPr>
    </xdr:pic>
    <xdr:clientData/>
  </xdr:twoCellAnchor>
  <xdr:twoCellAnchor editAs="oneCell">
    <xdr:from>
      <xdr:col>5</xdr:col>
      <xdr:colOff>0</xdr:colOff>
      <xdr:row>29</xdr:row>
      <xdr:rowOff>0</xdr:rowOff>
    </xdr:from>
    <xdr:to>
      <xdr:col>5</xdr:col>
      <xdr:colOff>99695</xdr:colOff>
      <xdr:row>29</xdr:row>
      <xdr:rowOff>76200</xdr:rowOff>
    </xdr:to>
    <xdr:pic>
      <xdr:nvPicPr>
        <xdr:cNvPr id="19469" name="图片 11" hidden="1"/>
        <xdr:cNvPicPr>
          <a:picLocks noChangeAspect="1"/>
        </xdr:cNvPicPr>
      </xdr:nvPicPr>
      <xdr:blipFill>
        <a:blip r:embed="rId5"/>
        <a:stretch>
          <a:fillRect/>
        </a:stretch>
      </xdr:blipFill>
      <xdr:spPr>
        <a:xfrm>
          <a:off x="2379980" y="14803120"/>
          <a:ext cx="99695" cy="76200"/>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276225</xdr:rowOff>
    </xdr:to>
    <xdr:pic>
      <xdr:nvPicPr>
        <xdr:cNvPr id="19470" name="Picture 321" descr="clip_image5566"/>
        <xdr:cNvPicPr>
          <a:picLocks noChangeAspect="1"/>
        </xdr:cNvPicPr>
      </xdr:nvPicPr>
      <xdr:blipFill>
        <a:blip r:embed="rId1"/>
        <a:stretch>
          <a:fillRect/>
        </a:stretch>
      </xdr:blipFill>
      <xdr:spPr>
        <a:xfrm>
          <a:off x="2379980" y="14803120"/>
          <a:ext cx="106045" cy="276225"/>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66040</xdr:rowOff>
    </xdr:to>
    <xdr:pic>
      <xdr:nvPicPr>
        <xdr:cNvPr id="19471" name="图片 11" hidden="1"/>
        <xdr:cNvPicPr>
          <a:picLocks noChangeAspect="1"/>
        </xdr:cNvPicPr>
      </xdr:nvPicPr>
      <xdr:blipFill>
        <a:blip r:embed="rId5"/>
        <a:stretch>
          <a:fillRect/>
        </a:stretch>
      </xdr:blipFill>
      <xdr:spPr>
        <a:xfrm>
          <a:off x="2379980" y="14803120"/>
          <a:ext cx="106045" cy="66040"/>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76200</xdr:rowOff>
    </xdr:to>
    <xdr:pic>
      <xdr:nvPicPr>
        <xdr:cNvPr id="19473" name="图片 11" hidden="1"/>
        <xdr:cNvPicPr>
          <a:picLocks noChangeAspect="1"/>
        </xdr:cNvPicPr>
      </xdr:nvPicPr>
      <xdr:blipFill>
        <a:blip r:embed="rId5"/>
        <a:stretch>
          <a:fillRect/>
        </a:stretch>
      </xdr:blipFill>
      <xdr:spPr>
        <a:xfrm>
          <a:off x="2379980" y="14803120"/>
          <a:ext cx="106045" cy="76200"/>
        </a:xfrm>
        <a:prstGeom prst="rect">
          <a:avLst/>
        </a:prstGeom>
        <a:noFill/>
        <a:ln w="9525">
          <a:noFill/>
        </a:ln>
      </xdr:spPr>
    </xdr:pic>
    <xdr:clientData/>
  </xdr:twoCellAnchor>
  <xdr:twoCellAnchor editAs="oneCell">
    <xdr:from>
      <xdr:col>5</xdr:col>
      <xdr:colOff>0</xdr:colOff>
      <xdr:row>29</xdr:row>
      <xdr:rowOff>0</xdr:rowOff>
    </xdr:from>
    <xdr:to>
      <xdr:col>5</xdr:col>
      <xdr:colOff>52705</xdr:colOff>
      <xdr:row>29</xdr:row>
      <xdr:rowOff>183515</xdr:rowOff>
    </xdr:to>
    <xdr:pic>
      <xdr:nvPicPr>
        <xdr:cNvPr id="19474" name="Picture 96" descr="clip_image83"/>
        <xdr:cNvPicPr>
          <a:picLocks noChangeAspect="1"/>
        </xdr:cNvPicPr>
      </xdr:nvPicPr>
      <xdr:blipFill>
        <a:blip r:embed="rId4"/>
        <a:stretch>
          <a:fillRect/>
        </a:stretch>
      </xdr:blipFill>
      <xdr:spPr>
        <a:xfrm>
          <a:off x="2379980" y="14803120"/>
          <a:ext cx="52705" cy="183515"/>
        </a:xfrm>
        <a:prstGeom prst="rect">
          <a:avLst/>
        </a:prstGeom>
        <a:noFill/>
        <a:ln w="9525">
          <a:noFill/>
        </a:ln>
      </xdr:spPr>
    </xdr:pic>
    <xdr:clientData/>
  </xdr:twoCellAnchor>
  <xdr:twoCellAnchor editAs="oneCell">
    <xdr:from>
      <xdr:col>5</xdr:col>
      <xdr:colOff>0</xdr:colOff>
      <xdr:row>29</xdr:row>
      <xdr:rowOff>0</xdr:rowOff>
    </xdr:from>
    <xdr:to>
      <xdr:col>5</xdr:col>
      <xdr:colOff>99695</xdr:colOff>
      <xdr:row>29</xdr:row>
      <xdr:rowOff>41275</xdr:rowOff>
    </xdr:to>
    <xdr:pic>
      <xdr:nvPicPr>
        <xdr:cNvPr id="19475" name="图片 11" hidden="1"/>
        <xdr:cNvPicPr>
          <a:picLocks noChangeAspect="1"/>
        </xdr:cNvPicPr>
      </xdr:nvPicPr>
      <xdr:blipFill>
        <a:blip r:embed="rId5"/>
        <a:stretch>
          <a:fillRect/>
        </a:stretch>
      </xdr:blipFill>
      <xdr:spPr>
        <a:xfrm>
          <a:off x="2379980" y="14803120"/>
          <a:ext cx="99695" cy="41275"/>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41275</xdr:rowOff>
    </xdr:to>
    <xdr:pic>
      <xdr:nvPicPr>
        <xdr:cNvPr id="19476" name="图片 11" hidden="1"/>
        <xdr:cNvPicPr>
          <a:picLocks noChangeAspect="1"/>
        </xdr:cNvPicPr>
      </xdr:nvPicPr>
      <xdr:blipFill>
        <a:blip r:embed="rId5"/>
        <a:stretch>
          <a:fillRect/>
        </a:stretch>
      </xdr:blipFill>
      <xdr:spPr>
        <a:xfrm>
          <a:off x="2379980" y="14803120"/>
          <a:ext cx="106045" cy="41275"/>
        </a:xfrm>
        <a:prstGeom prst="rect">
          <a:avLst/>
        </a:prstGeom>
        <a:noFill/>
        <a:ln w="9525">
          <a:noFill/>
        </a:ln>
      </xdr:spPr>
    </xdr:pic>
    <xdr:clientData/>
  </xdr:twoCellAnchor>
  <xdr:twoCellAnchor editAs="oneCell">
    <xdr:from>
      <xdr:col>4</xdr:col>
      <xdr:colOff>0</xdr:colOff>
      <xdr:row>29</xdr:row>
      <xdr:rowOff>0</xdr:rowOff>
    </xdr:from>
    <xdr:to>
      <xdr:col>5</xdr:col>
      <xdr:colOff>1497965</xdr:colOff>
      <xdr:row>29</xdr:row>
      <xdr:rowOff>14605</xdr:rowOff>
    </xdr:to>
    <xdr:pic>
      <xdr:nvPicPr>
        <xdr:cNvPr id="19477" name="图片 15712"/>
        <xdr:cNvPicPr/>
      </xdr:nvPicPr>
      <xdr:blipFill>
        <a:blip r:embed="rId2"/>
        <a:stretch>
          <a:fillRect/>
        </a:stretch>
      </xdr:blipFill>
      <xdr:spPr>
        <a:xfrm>
          <a:off x="2379980" y="14803120"/>
          <a:ext cx="1497965" cy="14605"/>
        </a:xfrm>
        <a:prstGeom prst="rect">
          <a:avLst/>
        </a:prstGeom>
        <a:noFill/>
        <a:ln w="9525">
          <a:noFill/>
        </a:ln>
      </xdr:spPr>
    </xdr:pic>
    <xdr:clientData/>
  </xdr:twoCellAnchor>
  <xdr:twoCellAnchor editAs="oneCell">
    <xdr:from>
      <xdr:col>4</xdr:col>
      <xdr:colOff>0</xdr:colOff>
      <xdr:row>29</xdr:row>
      <xdr:rowOff>0</xdr:rowOff>
    </xdr:from>
    <xdr:to>
      <xdr:col>5</xdr:col>
      <xdr:colOff>1510030</xdr:colOff>
      <xdr:row>29</xdr:row>
      <xdr:rowOff>14605</xdr:rowOff>
    </xdr:to>
    <xdr:pic>
      <xdr:nvPicPr>
        <xdr:cNvPr id="19478" name="图片 15712"/>
        <xdr:cNvPicPr/>
      </xdr:nvPicPr>
      <xdr:blipFill>
        <a:blip r:embed="rId2"/>
        <a:stretch>
          <a:fillRect/>
        </a:stretch>
      </xdr:blipFill>
      <xdr:spPr>
        <a:xfrm>
          <a:off x="2379980" y="14803120"/>
          <a:ext cx="1510030" cy="14605"/>
        </a:xfrm>
        <a:prstGeom prst="rect">
          <a:avLst/>
        </a:prstGeom>
        <a:noFill/>
        <a:ln w="9525">
          <a:noFill/>
        </a:ln>
      </xdr:spPr>
    </xdr:pic>
    <xdr:clientData/>
  </xdr:twoCellAnchor>
  <xdr:twoCellAnchor editAs="oneCell">
    <xdr:from>
      <xdr:col>4</xdr:col>
      <xdr:colOff>0</xdr:colOff>
      <xdr:row>29</xdr:row>
      <xdr:rowOff>0</xdr:rowOff>
    </xdr:from>
    <xdr:to>
      <xdr:col>5</xdr:col>
      <xdr:colOff>1515110</xdr:colOff>
      <xdr:row>29</xdr:row>
      <xdr:rowOff>14605</xdr:rowOff>
    </xdr:to>
    <xdr:pic>
      <xdr:nvPicPr>
        <xdr:cNvPr id="19480" name="图片 15712"/>
        <xdr:cNvPicPr/>
      </xdr:nvPicPr>
      <xdr:blipFill>
        <a:blip r:embed="rId2"/>
        <a:stretch>
          <a:fillRect/>
        </a:stretch>
      </xdr:blipFill>
      <xdr:spPr>
        <a:xfrm>
          <a:off x="2379980" y="14803120"/>
          <a:ext cx="1515110" cy="14605"/>
        </a:xfrm>
        <a:prstGeom prst="rect">
          <a:avLst/>
        </a:prstGeom>
        <a:noFill/>
        <a:ln w="9525">
          <a:noFill/>
        </a:ln>
      </xdr:spPr>
    </xdr:pic>
    <xdr:clientData/>
  </xdr:twoCellAnchor>
  <xdr:twoCellAnchor editAs="oneCell">
    <xdr:from>
      <xdr:col>4</xdr:col>
      <xdr:colOff>77811</xdr:colOff>
      <xdr:row>29</xdr:row>
      <xdr:rowOff>0</xdr:rowOff>
    </xdr:from>
    <xdr:to>
      <xdr:col>5</xdr:col>
      <xdr:colOff>1143000</xdr:colOff>
      <xdr:row>29</xdr:row>
      <xdr:rowOff>51435</xdr:rowOff>
    </xdr:to>
    <xdr:sp>
      <xdr:nvSpPr>
        <xdr:cNvPr id="19481" name=" "/>
        <xdr:cNvSpPr txBox="1"/>
      </xdr:nvSpPr>
      <xdr:spPr>
        <a:xfrm>
          <a:off x="2379980" y="1480312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29</xdr:row>
      <xdr:rowOff>0</xdr:rowOff>
    </xdr:from>
    <xdr:to>
      <xdr:col>5</xdr:col>
      <xdr:colOff>1143000</xdr:colOff>
      <xdr:row>29</xdr:row>
      <xdr:rowOff>41275</xdr:rowOff>
    </xdr:to>
    <xdr:sp>
      <xdr:nvSpPr>
        <xdr:cNvPr id="19482" name=" "/>
        <xdr:cNvSpPr txBox="1"/>
      </xdr:nvSpPr>
      <xdr:spPr>
        <a:xfrm>
          <a:off x="2379980" y="1480312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29</xdr:row>
      <xdr:rowOff>0</xdr:rowOff>
    </xdr:from>
    <xdr:to>
      <xdr:col>5</xdr:col>
      <xdr:colOff>1139825</xdr:colOff>
      <xdr:row>29</xdr:row>
      <xdr:rowOff>71755</xdr:rowOff>
    </xdr:to>
    <xdr:sp>
      <xdr:nvSpPr>
        <xdr:cNvPr id="19483" name=" "/>
        <xdr:cNvSpPr txBox="1"/>
      </xdr:nvSpPr>
      <xdr:spPr>
        <a:xfrm>
          <a:off x="2379980" y="1480312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29</xdr:row>
      <xdr:rowOff>0</xdr:rowOff>
    </xdr:from>
    <xdr:to>
      <xdr:col>5</xdr:col>
      <xdr:colOff>1202427</xdr:colOff>
      <xdr:row>29</xdr:row>
      <xdr:rowOff>51435</xdr:rowOff>
    </xdr:to>
    <xdr:sp>
      <xdr:nvSpPr>
        <xdr:cNvPr id="19484" name=" "/>
        <xdr:cNvSpPr txBox="1"/>
      </xdr:nvSpPr>
      <xdr:spPr>
        <a:xfrm>
          <a:off x="2456180" y="1480312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29</xdr:row>
      <xdr:rowOff>0</xdr:rowOff>
    </xdr:from>
    <xdr:to>
      <xdr:col>5</xdr:col>
      <xdr:colOff>1196704</xdr:colOff>
      <xdr:row>29</xdr:row>
      <xdr:rowOff>71755</xdr:rowOff>
    </xdr:to>
    <xdr:sp>
      <xdr:nvSpPr>
        <xdr:cNvPr id="19485" name=" "/>
        <xdr:cNvSpPr txBox="1"/>
      </xdr:nvSpPr>
      <xdr:spPr>
        <a:xfrm>
          <a:off x="2456180" y="1480312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29</xdr:row>
      <xdr:rowOff>0</xdr:rowOff>
    </xdr:from>
    <xdr:to>
      <xdr:col>5</xdr:col>
      <xdr:colOff>1113790</xdr:colOff>
      <xdr:row>29</xdr:row>
      <xdr:rowOff>51435</xdr:rowOff>
    </xdr:to>
    <xdr:sp>
      <xdr:nvSpPr>
        <xdr:cNvPr id="19488" name=" "/>
        <xdr:cNvSpPr txBox="1"/>
      </xdr:nvSpPr>
      <xdr:spPr>
        <a:xfrm>
          <a:off x="2379980" y="148031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29</xdr:row>
      <xdr:rowOff>0</xdr:rowOff>
    </xdr:from>
    <xdr:to>
      <xdr:col>5</xdr:col>
      <xdr:colOff>1137920</xdr:colOff>
      <xdr:row>29</xdr:row>
      <xdr:rowOff>41275</xdr:rowOff>
    </xdr:to>
    <xdr:sp>
      <xdr:nvSpPr>
        <xdr:cNvPr id="19489" name=" "/>
        <xdr:cNvSpPr txBox="1"/>
      </xdr:nvSpPr>
      <xdr:spPr>
        <a:xfrm>
          <a:off x="2379980" y="1480312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29</xdr:row>
      <xdr:rowOff>0</xdr:rowOff>
    </xdr:from>
    <xdr:to>
      <xdr:col>5</xdr:col>
      <xdr:colOff>1202427</xdr:colOff>
      <xdr:row>29</xdr:row>
      <xdr:rowOff>51435</xdr:rowOff>
    </xdr:to>
    <xdr:sp>
      <xdr:nvSpPr>
        <xdr:cNvPr id="19490" name=" "/>
        <xdr:cNvSpPr txBox="1"/>
      </xdr:nvSpPr>
      <xdr:spPr>
        <a:xfrm>
          <a:off x="2462530" y="1480312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29</xdr:row>
      <xdr:rowOff>0</xdr:rowOff>
    </xdr:from>
    <xdr:to>
      <xdr:col>5</xdr:col>
      <xdr:colOff>1196703</xdr:colOff>
      <xdr:row>29</xdr:row>
      <xdr:rowOff>71755</xdr:rowOff>
    </xdr:to>
    <xdr:sp>
      <xdr:nvSpPr>
        <xdr:cNvPr id="19491" name=" "/>
        <xdr:cNvSpPr txBox="1"/>
      </xdr:nvSpPr>
      <xdr:spPr>
        <a:xfrm>
          <a:off x="2462530" y="1480312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29</xdr:row>
      <xdr:rowOff>0</xdr:rowOff>
    </xdr:from>
    <xdr:to>
      <xdr:col>5</xdr:col>
      <xdr:colOff>1141730</xdr:colOff>
      <xdr:row>29</xdr:row>
      <xdr:rowOff>51435</xdr:rowOff>
    </xdr:to>
    <xdr:sp>
      <xdr:nvSpPr>
        <xdr:cNvPr id="19492" name=" "/>
        <xdr:cNvSpPr txBox="1"/>
      </xdr:nvSpPr>
      <xdr:spPr>
        <a:xfrm>
          <a:off x="2379980" y="1480312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29</xdr:row>
      <xdr:rowOff>0</xdr:rowOff>
    </xdr:from>
    <xdr:to>
      <xdr:col>5</xdr:col>
      <xdr:colOff>1196705</xdr:colOff>
      <xdr:row>29</xdr:row>
      <xdr:rowOff>51435</xdr:rowOff>
    </xdr:to>
    <xdr:sp>
      <xdr:nvSpPr>
        <xdr:cNvPr id="19493" name=" "/>
        <xdr:cNvSpPr txBox="1"/>
      </xdr:nvSpPr>
      <xdr:spPr>
        <a:xfrm>
          <a:off x="2456180" y="1480312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29</xdr:row>
      <xdr:rowOff>0</xdr:rowOff>
    </xdr:from>
    <xdr:to>
      <xdr:col>5</xdr:col>
      <xdr:colOff>1202429</xdr:colOff>
      <xdr:row>29</xdr:row>
      <xdr:rowOff>41275</xdr:rowOff>
    </xdr:to>
    <xdr:sp>
      <xdr:nvSpPr>
        <xdr:cNvPr id="19494" name=" "/>
        <xdr:cNvSpPr txBox="1"/>
      </xdr:nvSpPr>
      <xdr:spPr>
        <a:xfrm>
          <a:off x="2456180" y="1480312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29</xdr:row>
      <xdr:rowOff>0</xdr:rowOff>
    </xdr:from>
    <xdr:to>
      <xdr:col>5</xdr:col>
      <xdr:colOff>1143635</xdr:colOff>
      <xdr:row>29</xdr:row>
      <xdr:rowOff>41275</xdr:rowOff>
    </xdr:to>
    <xdr:sp>
      <xdr:nvSpPr>
        <xdr:cNvPr id="19497" name=" "/>
        <xdr:cNvSpPr txBox="1"/>
      </xdr:nvSpPr>
      <xdr:spPr>
        <a:xfrm>
          <a:off x="2379980" y="1480312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29</xdr:row>
      <xdr:rowOff>0</xdr:rowOff>
    </xdr:from>
    <xdr:to>
      <xdr:col>5</xdr:col>
      <xdr:colOff>365760</xdr:colOff>
      <xdr:row>29</xdr:row>
      <xdr:rowOff>474980</xdr:rowOff>
    </xdr:to>
    <xdr:pic>
      <xdr:nvPicPr>
        <xdr:cNvPr id="19498" name="图片 626" descr="clip_image10153"/>
        <xdr:cNvPicPr>
          <a:picLocks noChangeAspect="1"/>
        </xdr:cNvPicPr>
      </xdr:nvPicPr>
      <xdr:blipFill>
        <a:blip r:embed="rId6"/>
        <a:stretch>
          <a:fillRect/>
        </a:stretch>
      </xdr:blipFill>
      <xdr:spPr>
        <a:xfrm>
          <a:off x="2727325" y="14803120"/>
          <a:ext cx="18415" cy="474980"/>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276225</xdr:rowOff>
    </xdr:to>
    <xdr:pic>
      <xdr:nvPicPr>
        <xdr:cNvPr id="19499" name="图片 626" descr="clip_image10153"/>
        <xdr:cNvPicPr>
          <a:picLocks noChangeAspect="1"/>
        </xdr:cNvPicPr>
      </xdr:nvPicPr>
      <xdr:blipFill>
        <a:blip r:embed="rId6"/>
        <a:stretch>
          <a:fillRect/>
        </a:stretch>
      </xdr:blipFill>
      <xdr:spPr>
        <a:xfrm>
          <a:off x="2727325" y="14803120"/>
          <a:ext cx="18415" cy="27622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781685</xdr:rowOff>
    </xdr:to>
    <xdr:pic>
      <xdr:nvPicPr>
        <xdr:cNvPr id="19500" name="图片 626" descr="clip_image10153"/>
        <xdr:cNvPicPr>
          <a:picLocks noChangeAspect="1"/>
        </xdr:cNvPicPr>
      </xdr:nvPicPr>
      <xdr:blipFill>
        <a:blip r:embed="rId6"/>
        <a:stretch>
          <a:fillRect/>
        </a:stretch>
      </xdr:blipFill>
      <xdr:spPr>
        <a:xfrm>
          <a:off x="2727325" y="14803120"/>
          <a:ext cx="18415" cy="78168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796290</xdr:rowOff>
    </xdr:to>
    <xdr:pic>
      <xdr:nvPicPr>
        <xdr:cNvPr id="19501" name="图片 626" descr="clip_image10153"/>
        <xdr:cNvPicPr>
          <a:picLocks noChangeAspect="1"/>
        </xdr:cNvPicPr>
      </xdr:nvPicPr>
      <xdr:blipFill>
        <a:blip r:embed="rId6"/>
        <a:stretch>
          <a:fillRect/>
        </a:stretch>
      </xdr:blipFill>
      <xdr:spPr>
        <a:xfrm>
          <a:off x="2727325" y="14803120"/>
          <a:ext cx="18415" cy="796290"/>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812165</xdr:rowOff>
    </xdr:to>
    <xdr:pic>
      <xdr:nvPicPr>
        <xdr:cNvPr id="19502" name="图片 626" descr="clip_image10153"/>
        <xdr:cNvPicPr>
          <a:picLocks noChangeAspect="1"/>
        </xdr:cNvPicPr>
      </xdr:nvPicPr>
      <xdr:blipFill>
        <a:blip r:embed="rId6"/>
        <a:stretch>
          <a:fillRect/>
        </a:stretch>
      </xdr:blipFill>
      <xdr:spPr>
        <a:xfrm>
          <a:off x="2727325" y="14803120"/>
          <a:ext cx="18415" cy="81216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168910</xdr:rowOff>
    </xdr:to>
    <xdr:pic>
      <xdr:nvPicPr>
        <xdr:cNvPr id="19503" name="图片 626" descr="clip_image10153"/>
        <xdr:cNvPicPr>
          <a:picLocks noChangeAspect="1"/>
        </xdr:cNvPicPr>
      </xdr:nvPicPr>
      <xdr:blipFill>
        <a:blip r:embed="rId6"/>
        <a:stretch>
          <a:fillRect/>
        </a:stretch>
      </xdr:blipFill>
      <xdr:spPr>
        <a:xfrm>
          <a:off x="2727325" y="14803120"/>
          <a:ext cx="18415" cy="168910"/>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828675</xdr:rowOff>
    </xdr:to>
    <xdr:pic>
      <xdr:nvPicPr>
        <xdr:cNvPr id="19505" name="图片 626" descr="clip_image10153"/>
        <xdr:cNvPicPr>
          <a:picLocks noChangeAspect="1"/>
        </xdr:cNvPicPr>
      </xdr:nvPicPr>
      <xdr:blipFill>
        <a:blip r:embed="rId6"/>
        <a:stretch>
          <a:fillRect/>
        </a:stretch>
      </xdr:blipFill>
      <xdr:spPr>
        <a:xfrm>
          <a:off x="2727325" y="14803120"/>
          <a:ext cx="18415" cy="828675"/>
        </a:xfrm>
        <a:prstGeom prst="rect">
          <a:avLst/>
        </a:prstGeom>
        <a:noFill/>
        <a:ln w="9525">
          <a:noFill/>
        </a:ln>
      </xdr:spPr>
    </xdr:pic>
    <xdr:clientData/>
  </xdr:twoCellAnchor>
  <xdr:twoCellAnchor editAs="oneCell">
    <xdr:from>
      <xdr:col>4</xdr:col>
      <xdr:colOff>80980</xdr:colOff>
      <xdr:row>29</xdr:row>
      <xdr:rowOff>0</xdr:rowOff>
    </xdr:from>
    <xdr:to>
      <xdr:col>5</xdr:col>
      <xdr:colOff>1139825</xdr:colOff>
      <xdr:row>29</xdr:row>
      <xdr:rowOff>66040</xdr:rowOff>
    </xdr:to>
    <xdr:sp>
      <xdr:nvSpPr>
        <xdr:cNvPr id="19509" name=" "/>
        <xdr:cNvSpPr txBox="1"/>
      </xdr:nvSpPr>
      <xdr:spPr>
        <a:xfrm>
          <a:off x="2379980" y="1480312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29</xdr:row>
      <xdr:rowOff>0</xdr:rowOff>
    </xdr:from>
    <xdr:to>
      <xdr:col>5</xdr:col>
      <xdr:colOff>1196704</xdr:colOff>
      <xdr:row>29</xdr:row>
      <xdr:rowOff>66040</xdr:rowOff>
    </xdr:to>
    <xdr:sp>
      <xdr:nvSpPr>
        <xdr:cNvPr id="19511" name=" "/>
        <xdr:cNvSpPr txBox="1"/>
      </xdr:nvSpPr>
      <xdr:spPr>
        <a:xfrm>
          <a:off x="2456180" y="1480312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29</xdr:row>
      <xdr:rowOff>0</xdr:rowOff>
    </xdr:from>
    <xdr:to>
      <xdr:col>5</xdr:col>
      <xdr:colOff>1113790</xdr:colOff>
      <xdr:row>29</xdr:row>
      <xdr:rowOff>41275</xdr:rowOff>
    </xdr:to>
    <xdr:sp>
      <xdr:nvSpPr>
        <xdr:cNvPr id="19513" name=" "/>
        <xdr:cNvSpPr txBox="1"/>
      </xdr:nvSpPr>
      <xdr:spPr>
        <a:xfrm>
          <a:off x="2379980" y="1480312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29</xdr:row>
      <xdr:rowOff>0</xdr:rowOff>
    </xdr:from>
    <xdr:to>
      <xdr:col>5</xdr:col>
      <xdr:colOff>1136015</xdr:colOff>
      <xdr:row>29</xdr:row>
      <xdr:rowOff>71755</xdr:rowOff>
    </xdr:to>
    <xdr:sp>
      <xdr:nvSpPr>
        <xdr:cNvPr id="19514" name=" "/>
        <xdr:cNvSpPr txBox="1"/>
      </xdr:nvSpPr>
      <xdr:spPr>
        <a:xfrm>
          <a:off x="2379980" y="1480312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29</xdr:row>
      <xdr:rowOff>0</xdr:rowOff>
    </xdr:from>
    <xdr:to>
      <xdr:col>5</xdr:col>
      <xdr:colOff>1202425</xdr:colOff>
      <xdr:row>29</xdr:row>
      <xdr:rowOff>41275</xdr:rowOff>
    </xdr:to>
    <xdr:sp>
      <xdr:nvSpPr>
        <xdr:cNvPr id="19515" name=" "/>
        <xdr:cNvSpPr txBox="1"/>
      </xdr:nvSpPr>
      <xdr:spPr>
        <a:xfrm>
          <a:off x="2462530" y="1480312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29</xdr:row>
      <xdr:rowOff>0</xdr:rowOff>
    </xdr:from>
    <xdr:to>
      <xdr:col>5</xdr:col>
      <xdr:colOff>106045</xdr:colOff>
      <xdr:row>29</xdr:row>
      <xdr:rowOff>266065</xdr:rowOff>
    </xdr:to>
    <xdr:pic>
      <xdr:nvPicPr>
        <xdr:cNvPr id="19517" name="Picture 321" descr="clip_image5566"/>
        <xdr:cNvPicPr>
          <a:picLocks noChangeAspect="1"/>
        </xdr:cNvPicPr>
      </xdr:nvPicPr>
      <xdr:blipFill>
        <a:blip r:embed="rId1"/>
        <a:stretch>
          <a:fillRect/>
        </a:stretch>
      </xdr:blipFill>
      <xdr:spPr>
        <a:xfrm>
          <a:off x="2379980" y="14803120"/>
          <a:ext cx="106045" cy="266065"/>
        </a:xfrm>
        <a:prstGeom prst="rect">
          <a:avLst/>
        </a:prstGeom>
        <a:noFill/>
        <a:ln w="9525">
          <a:noFill/>
        </a:ln>
      </xdr:spPr>
    </xdr:pic>
    <xdr:clientData/>
  </xdr:twoCellAnchor>
  <xdr:twoCellAnchor editAs="oneCell">
    <xdr:from>
      <xdr:col>5</xdr:col>
      <xdr:colOff>0</xdr:colOff>
      <xdr:row>29</xdr:row>
      <xdr:rowOff>0</xdr:rowOff>
    </xdr:from>
    <xdr:to>
      <xdr:col>5</xdr:col>
      <xdr:colOff>52705</xdr:colOff>
      <xdr:row>29</xdr:row>
      <xdr:rowOff>210185</xdr:rowOff>
    </xdr:to>
    <xdr:pic>
      <xdr:nvPicPr>
        <xdr:cNvPr id="19518" name="Picture 96" descr="clip_image83"/>
        <xdr:cNvPicPr>
          <a:picLocks noChangeAspect="1"/>
        </xdr:cNvPicPr>
      </xdr:nvPicPr>
      <xdr:blipFill>
        <a:blip r:embed="rId4"/>
        <a:stretch>
          <a:fillRect/>
        </a:stretch>
      </xdr:blipFill>
      <xdr:spPr>
        <a:xfrm>
          <a:off x="2379980" y="14803120"/>
          <a:ext cx="52705" cy="21018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183515</xdr:rowOff>
    </xdr:to>
    <xdr:pic>
      <xdr:nvPicPr>
        <xdr:cNvPr id="19534" name="图片 626" descr="clip_image10153"/>
        <xdr:cNvPicPr>
          <a:picLocks noChangeAspect="1"/>
        </xdr:cNvPicPr>
      </xdr:nvPicPr>
      <xdr:blipFill>
        <a:blip r:embed="rId6"/>
        <a:stretch>
          <a:fillRect/>
        </a:stretch>
      </xdr:blipFill>
      <xdr:spPr>
        <a:xfrm>
          <a:off x="2727325" y="14803120"/>
          <a:ext cx="18415" cy="183515"/>
        </a:xfrm>
        <a:prstGeom prst="rect">
          <a:avLst/>
        </a:prstGeom>
        <a:noFill/>
        <a:ln w="9525">
          <a:noFill/>
        </a:ln>
      </xdr:spPr>
    </xdr:pic>
    <xdr:clientData/>
  </xdr:twoCellAnchor>
  <xdr:twoCellAnchor editAs="oneCell">
    <xdr:from>
      <xdr:col>5</xdr:col>
      <xdr:colOff>0</xdr:colOff>
      <xdr:row>29</xdr:row>
      <xdr:rowOff>0</xdr:rowOff>
    </xdr:from>
    <xdr:to>
      <xdr:col>5</xdr:col>
      <xdr:colOff>59055</xdr:colOff>
      <xdr:row>29</xdr:row>
      <xdr:rowOff>199390</xdr:rowOff>
    </xdr:to>
    <xdr:pic>
      <xdr:nvPicPr>
        <xdr:cNvPr id="19538" name="Picture 96" descr="clip_image83"/>
        <xdr:cNvPicPr>
          <a:picLocks noChangeAspect="1"/>
        </xdr:cNvPicPr>
      </xdr:nvPicPr>
      <xdr:blipFill>
        <a:blip r:embed="rId4"/>
        <a:stretch>
          <a:fillRect/>
        </a:stretch>
      </xdr:blipFill>
      <xdr:spPr>
        <a:xfrm>
          <a:off x="2379980" y="14803120"/>
          <a:ext cx="59055" cy="199390"/>
        </a:xfrm>
        <a:prstGeom prst="rect">
          <a:avLst/>
        </a:prstGeom>
        <a:noFill/>
        <a:ln w="9525">
          <a:noFill/>
        </a:ln>
      </xdr:spPr>
    </xdr:pic>
    <xdr:clientData/>
  </xdr:twoCellAnchor>
  <xdr:twoCellAnchor editAs="oneCell">
    <xdr:from>
      <xdr:col>5</xdr:col>
      <xdr:colOff>0</xdr:colOff>
      <xdr:row>29</xdr:row>
      <xdr:rowOff>0</xdr:rowOff>
    </xdr:from>
    <xdr:to>
      <xdr:col>5</xdr:col>
      <xdr:colOff>59055</xdr:colOff>
      <xdr:row>29</xdr:row>
      <xdr:rowOff>183515</xdr:rowOff>
    </xdr:to>
    <xdr:pic>
      <xdr:nvPicPr>
        <xdr:cNvPr id="19539" name="Picture 96" descr="clip_image83"/>
        <xdr:cNvPicPr>
          <a:picLocks noChangeAspect="1"/>
        </xdr:cNvPicPr>
      </xdr:nvPicPr>
      <xdr:blipFill>
        <a:blip r:embed="rId4"/>
        <a:stretch>
          <a:fillRect/>
        </a:stretch>
      </xdr:blipFill>
      <xdr:spPr>
        <a:xfrm>
          <a:off x="2379980" y="14803120"/>
          <a:ext cx="59055" cy="183515"/>
        </a:xfrm>
        <a:prstGeom prst="rect">
          <a:avLst/>
        </a:prstGeom>
        <a:noFill/>
        <a:ln w="9525">
          <a:noFill/>
        </a:ln>
      </xdr:spPr>
    </xdr:pic>
    <xdr:clientData/>
  </xdr:twoCellAnchor>
  <xdr:twoCellAnchor editAs="oneCell">
    <xdr:from>
      <xdr:col>5</xdr:col>
      <xdr:colOff>0</xdr:colOff>
      <xdr:row>29</xdr:row>
      <xdr:rowOff>0</xdr:rowOff>
    </xdr:from>
    <xdr:to>
      <xdr:col>5</xdr:col>
      <xdr:colOff>59055</xdr:colOff>
      <xdr:row>29</xdr:row>
      <xdr:rowOff>210185</xdr:rowOff>
    </xdr:to>
    <xdr:pic>
      <xdr:nvPicPr>
        <xdr:cNvPr id="19540" name="Picture 96" descr="clip_image83"/>
        <xdr:cNvPicPr>
          <a:picLocks noChangeAspect="1"/>
        </xdr:cNvPicPr>
      </xdr:nvPicPr>
      <xdr:blipFill>
        <a:blip r:embed="rId4"/>
        <a:stretch>
          <a:fillRect/>
        </a:stretch>
      </xdr:blipFill>
      <xdr:spPr>
        <a:xfrm>
          <a:off x="2379980" y="14803120"/>
          <a:ext cx="59055" cy="210185"/>
        </a:xfrm>
        <a:prstGeom prst="rect">
          <a:avLst/>
        </a:prstGeom>
        <a:noFill/>
        <a:ln w="9525">
          <a:noFill/>
        </a:ln>
      </xdr:spPr>
    </xdr:pic>
    <xdr:clientData/>
  </xdr:twoCellAnchor>
  <xdr:twoCellAnchor editAs="oneCell">
    <xdr:from>
      <xdr:col>5</xdr:col>
      <xdr:colOff>0</xdr:colOff>
      <xdr:row>29</xdr:row>
      <xdr:rowOff>0</xdr:rowOff>
    </xdr:from>
    <xdr:to>
      <xdr:col>5</xdr:col>
      <xdr:colOff>1490345</xdr:colOff>
      <xdr:row>29</xdr:row>
      <xdr:rowOff>14605</xdr:rowOff>
    </xdr:to>
    <xdr:pic>
      <xdr:nvPicPr>
        <xdr:cNvPr id="19541" name="图片 15712"/>
        <xdr:cNvPicPr/>
      </xdr:nvPicPr>
      <xdr:blipFill>
        <a:blip r:embed="rId2"/>
        <a:stretch>
          <a:fillRect/>
        </a:stretch>
      </xdr:blipFill>
      <xdr:spPr>
        <a:xfrm>
          <a:off x="2379980" y="14803120"/>
          <a:ext cx="1490345" cy="14605"/>
        </a:xfrm>
        <a:prstGeom prst="rect">
          <a:avLst/>
        </a:prstGeom>
        <a:noFill/>
        <a:ln w="9525">
          <a:noFill/>
        </a:ln>
      </xdr:spPr>
    </xdr:pic>
    <xdr:clientData/>
  </xdr:twoCellAnchor>
  <xdr:twoCellAnchor editAs="oneCell">
    <xdr:from>
      <xdr:col>5</xdr:col>
      <xdr:colOff>82916</xdr:colOff>
      <xdr:row>29</xdr:row>
      <xdr:rowOff>0</xdr:rowOff>
    </xdr:from>
    <xdr:to>
      <xdr:col>5</xdr:col>
      <xdr:colOff>1202421</xdr:colOff>
      <xdr:row>29</xdr:row>
      <xdr:rowOff>71755</xdr:rowOff>
    </xdr:to>
    <xdr:sp>
      <xdr:nvSpPr>
        <xdr:cNvPr id="19543" name=" "/>
        <xdr:cNvSpPr txBox="1"/>
      </xdr:nvSpPr>
      <xdr:spPr>
        <a:xfrm>
          <a:off x="2462530" y="1480312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29</xdr:row>
      <xdr:rowOff>0</xdr:rowOff>
    </xdr:from>
    <xdr:to>
      <xdr:col>5</xdr:col>
      <xdr:colOff>70485</xdr:colOff>
      <xdr:row>29</xdr:row>
      <xdr:rowOff>25400</xdr:rowOff>
    </xdr:to>
    <xdr:pic>
      <xdr:nvPicPr>
        <xdr:cNvPr id="19544" name="Picture 2" descr="image1"/>
        <xdr:cNvPicPr>
          <a:picLocks noChangeAspect="1"/>
        </xdr:cNvPicPr>
      </xdr:nvPicPr>
      <xdr:blipFill>
        <a:blip r:embed="rId3"/>
        <a:stretch>
          <a:fillRect/>
        </a:stretch>
      </xdr:blipFill>
      <xdr:spPr>
        <a:xfrm>
          <a:off x="2379980" y="14803120"/>
          <a:ext cx="70485" cy="25400"/>
        </a:xfrm>
        <a:prstGeom prst="rect">
          <a:avLst/>
        </a:prstGeom>
        <a:noFill/>
        <a:ln w="9525">
          <a:noFill/>
        </a:ln>
      </xdr:spPr>
    </xdr:pic>
    <xdr:clientData/>
  </xdr:twoCellAnchor>
  <xdr:twoCellAnchor editAs="oneCell">
    <xdr:from>
      <xdr:col>5</xdr:col>
      <xdr:colOff>0</xdr:colOff>
      <xdr:row>29</xdr:row>
      <xdr:rowOff>0</xdr:rowOff>
    </xdr:from>
    <xdr:to>
      <xdr:col>5</xdr:col>
      <xdr:colOff>76200</xdr:colOff>
      <xdr:row>29</xdr:row>
      <xdr:rowOff>25400</xdr:rowOff>
    </xdr:to>
    <xdr:pic>
      <xdr:nvPicPr>
        <xdr:cNvPr id="19545" name="图片 1" descr="image1"/>
        <xdr:cNvPicPr>
          <a:picLocks noChangeAspect="1"/>
        </xdr:cNvPicPr>
      </xdr:nvPicPr>
      <xdr:blipFill>
        <a:blip r:embed="rId3"/>
        <a:stretch>
          <a:fillRect/>
        </a:stretch>
      </xdr:blipFill>
      <xdr:spPr>
        <a:xfrm>
          <a:off x="2379980" y="14803120"/>
          <a:ext cx="76200" cy="25400"/>
        </a:xfrm>
        <a:prstGeom prst="rect">
          <a:avLst/>
        </a:prstGeom>
        <a:noFill/>
        <a:ln w="9525">
          <a:noFill/>
        </a:ln>
      </xdr:spPr>
    </xdr:pic>
    <xdr:clientData/>
  </xdr:twoCellAnchor>
  <xdr:twoCellAnchor editAs="oneCell">
    <xdr:from>
      <xdr:col>5</xdr:col>
      <xdr:colOff>0</xdr:colOff>
      <xdr:row>29</xdr:row>
      <xdr:rowOff>0</xdr:rowOff>
    </xdr:from>
    <xdr:to>
      <xdr:col>5</xdr:col>
      <xdr:colOff>52705</xdr:colOff>
      <xdr:row>29</xdr:row>
      <xdr:rowOff>168910</xdr:rowOff>
    </xdr:to>
    <xdr:pic>
      <xdr:nvPicPr>
        <xdr:cNvPr id="19547" name="Picture 96" descr="clip_image83"/>
        <xdr:cNvPicPr>
          <a:picLocks noChangeAspect="1"/>
        </xdr:cNvPicPr>
      </xdr:nvPicPr>
      <xdr:blipFill>
        <a:blip r:embed="rId4"/>
        <a:stretch>
          <a:fillRect/>
        </a:stretch>
      </xdr:blipFill>
      <xdr:spPr>
        <a:xfrm>
          <a:off x="2379980" y="14803120"/>
          <a:ext cx="52705" cy="168910"/>
        </a:xfrm>
        <a:prstGeom prst="rect">
          <a:avLst/>
        </a:prstGeom>
        <a:noFill/>
        <a:ln w="9525">
          <a:noFill/>
        </a:ln>
      </xdr:spPr>
    </xdr:pic>
    <xdr:clientData/>
  </xdr:twoCellAnchor>
  <xdr:twoCellAnchor editAs="oneCell">
    <xdr:from>
      <xdr:col>5</xdr:col>
      <xdr:colOff>0</xdr:colOff>
      <xdr:row>29</xdr:row>
      <xdr:rowOff>0</xdr:rowOff>
    </xdr:from>
    <xdr:to>
      <xdr:col>5</xdr:col>
      <xdr:colOff>59055</xdr:colOff>
      <xdr:row>29</xdr:row>
      <xdr:rowOff>168910</xdr:rowOff>
    </xdr:to>
    <xdr:pic>
      <xdr:nvPicPr>
        <xdr:cNvPr id="19549" name="Picture 96" descr="clip_image83"/>
        <xdr:cNvPicPr>
          <a:picLocks noChangeAspect="1"/>
        </xdr:cNvPicPr>
      </xdr:nvPicPr>
      <xdr:blipFill>
        <a:blip r:embed="rId4"/>
        <a:stretch>
          <a:fillRect/>
        </a:stretch>
      </xdr:blipFill>
      <xdr:spPr>
        <a:xfrm>
          <a:off x="2379980" y="14803120"/>
          <a:ext cx="59055" cy="168910"/>
        </a:xfrm>
        <a:prstGeom prst="rect">
          <a:avLst/>
        </a:prstGeom>
        <a:noFill/>
        <a:ln w="9525">
          <a:noFill/>
        </a:ln>
      </xdr:spPr>
    </xdr:pic>
    <xdr:clientData/>
  </xdr:twoCellAnchor>
  <xdr:twoCellAnchor editAs="oneCell">
    <xdr:from>
      <xdr:col>5</xdr:col>
      <xdr:colOff>82913</xdr:colOff>
      <xdr:row>29</xdr:row>
      <xdr:rowOff>0</xdr:rowOff>
    </xdr:from>
    <xdr:to>
      <xdr:col>5</xdr:col>
      <xdr:colOff>1196703</xdr:colOff>
      <xdr:row>29</xdr:row>
      <xdr:rowOff>66040</xdr:rowOff>
    </xdr:to>
    <xdr:sp>
      <xdr:nvSpPr>
        <xdr:cNvPr id="19550" name=" "/>
        <xdr:cNvSpPr txBox="1"/>
      </xdr:nvSpPr>
      <xdr:spPr>
        <a:xfrm>
          <a:off x="2462530" y="1480312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29</xdr:row>
      <xdr:rowOff>0</xdr:rowOff>
    </xdr:from>
    <xdr:to>
      <xdr:col>5</xdr:col>
      <xdr:colOff>1196704</xdr:colOff>
      <xdr:row>29</xdr:row>
      <xdr:rowOff>51435</xdr:rowOff>
    </xdr:to>
    <xdr:sp>
      <xdr:nvSpPr>
        <xdr:cNvPr id="19551" name=" "/>
        <xdr:cNvSpPr txBox="1"/>
      </xdr:nvSpPr>
      <xdr:spPr>
        <a:xfrm>
          <a:off x="2462530" y="148031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29</xdr:row>
      <xdr:rowOff>0</xdr:rowOff>
    </xdr:from>
    <xdr:to>
      <xdr:col>5</xdr:col>
      <xdr:colOff>99695</xdr:colOff>
      <xdr:row>29</xdr:row>
      <xdr:rowOff>51435</xdr:rowOff>
    </xdr:to>
    <xdr:pic>
      <xdr:nvPicPr>
        <xdr:cNvPr id="19554" name="图片 11" hidden="1"/>
        <xdr:cNvPicPr>
          <a:picLocks noChangeAspect="1"/>
        </xdr:cNvPicPr>
      </xdr:nvPicPr>
      <xdr:blipFill>
        <a:blip r:embed="rId5"/>
        <a:stretch>
          <a:fillRect/>
        </a:stretch>
      </xdr:blipFill>
      <xdr:spPr>
        <a:xfrm>
          <a:off x="2379980" y="14803120"/>
          <a:ext cx="99695" cy="51435"/>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51435</xdr:rowOff>
    </xdr:to>
    <xdr:pic>
      <xdr:nvPicPr>
        <xdr:cNvPr id="19556" name="图片 11" hidden="1"/>
        <xdr:cNvPicPr>
          <a:picLocks noChangeAspect="1"/>
        </xdr:cNvPicPr>
      </xdr:nvPicPr>
      <xdr:blipFill>
        <a:blip r:embed="rId5"/>
        <a:stretch>
          <a:fillRect/>
        </a:stretch>
      </xdr:blipFill>
      <xdr:spPr>
        <a:xfrm>
          <a:off x="2379980" y="14803120"/>
          <a:ext cx="106045" cy="5143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490855</xdr:rowOff>
    </xdr:to>
    <xdr:pic>
      <xdr:nvPicPr>
        <xdr:cNvPr id="19561" name="图片 626" descr="clip_image10153"/>
        <xdr:cNvPicPr>
          <a:picLocks noChangeAspect="1"/>
        </xdr:cNvPicPr>
      </xdr:nvPicPr>
      <xdr:blipFill>
        <a:blip r:embed="rId6"/>
        <a:stretch>
          <a:fillRect/>
        </a:stretch>
      </xdr:blipFill>
      <xdr:spPr>
        <a:xfrm>
          <a:off x="2727325" y="14803120"/>
          <a:ext cx="18415" cy="490855"/>
        </a:xfrm>
        <a:prstGeom prst="rect">
          <a:avLst/>
        </a:prstGeom>
        <a:noFill/>
        <a:ln w="9525">
          <a:noFill/>
        </a:ln>
      </xdr:spPr>
    </xdr:pic>
    <xdr:clientData/>
  </xdr:twoCellAnchor>
  <xdr:twoCellAnchor editAs="oneCell">
    <xdr:from>
      <xdr:col>6</xdr:col>
      <xdr:colOff>0</xdr:colOff>
      <xdr:row>29</xdr:row>
      <xdr:rowOff>0</xdr:rowOff>
    </xdr:from>
    <xdr:to>
      <xdr:col>8</xdr:col>
      <xdr:colOff>634365</xdr:colOff>
      <xdr:row>29</xdr:row>
      <xdr:rowOff>14605</xdr:rowOff>
    </xdr:to>
    <xdr:pic>
      <xdr:nvPicPr>
        <xdr:cNvPr id="19568" name="图片 15712"/>
        <xdr:cNvPicPr/>
      </xdr:nvPicPr>
      <xdr:blipFill>
        <a:blip r:embed="rId2"/>
        <a:stretch>
          <a:fillRect/>
        </a:stretch>
      </xdr:blipFill>
      <xdr:spPr>
        <a:xfrm>
          <a:off x="5264785" y="14803120"/>
          <a:ext cx="1494155" cy="14605"/>
        </a:xfrm>
        <a:prstGeom prst="rect">
          <a:avLst/>
        </a:prstGeom>
        <a:noFill/>
        <a:ln w="9525">
          <a:noFill/>
        </a:ln>
      </xdr:spPr>
    </xdr:pic>
    <xdr:clientData/>
  </xdr:twoCellAnchor>
  <xdr:twoCellAnchor editAs="oneCell">
    <xdr:from>
      <xdr:col>2</xdr:col>
      <xdr:colOff>1050290</xdr:colOff>
      <xdr:row>176</xdr:row>
      <xdr:rowOff>0</xdr:rowOff>
    </xdr:from>
    <xdr:to>
      <xdr:col>3</xdr:col>
      <xdr:colOff>31115</xdr:colOff>
      <xdr:row>176</xdr:row>
      <xdr:rowOff>266065</xdr:rowOff>
    </xdr:to>
    <xdr:pic>
      <xdr:nvPicPr>
        <xdr:cNvPr id="19605" name="Picture 321" descr="clip_image5566"/>
        <xdr:cNvPicPr>
          <a:picLocks noChangeAspect="1"/>
        </xdr:cNvPicPr>
      </xdr:nvPicPr>
      <xdr:blipFill>
        <a:blip r:embed="rId1"/>
        <a:stretch>
          <a:fillRect/>
        </a:stretch>
      </xdr:blipFill>
      <xdr:spPr>
        <a:xfrm>
          <a:off x="1537335" y="108973620"/>
          <a:ext cx="158115" cy="266065"/>
        </a:xfrm>
        <a:prstGeom prst="rect">
          <a:avLst/>
        </a:prstGeom>
        <a:noFill/>
        <a:ln w="9525">
          <a:noFill/>
        </a:ln>
      </xdr:spPr>
    </xdr:pic>
    <xdr:clientData/>
  </xdr:twoCellAnchor>
  <xdr:twoCellAnchor editAs="oneCell">
    <xdr:from>
      <xdr:col>2</xdr:col>
      <xdr:colOff>0</xdr:colOff>
      <xdr:row>42</xdr:row>
      <xdr:rowOff>0</xdr:rowOff>
    </xdr:from>
    <xdr:to>
      <xdr:col>3</xdr:col>
      <xdr:colOff>324485</xdr:colOff>
      <xdr:row>42</xdr:row>
      <xdr:rowOff>14605</xdr:rowOff>
    </xdr:to>
    <xdr:pic>
      <xdr:nvPicPr>
        <xdr:cNvPr id="19720" name="图片 15712"/>
        <xdr:cNvPicPr/>
      </xdr:nvPicPr>
      <xdr:blipFill>
        <a:blip r:embed="rId2"/>
        <a:stretch>
          <a:fillRect/>
        </a:stretch>
      </xdr:blipFill>
      <xdr:spPr>
        <a:xfrm>
          <a:off x="487045" y="22232620"/>
          <a:ext cx="1501775" cy="14605"/>
        </a:xfrm>
        <a:prstGeom prst="rect">
          <a:avLst/>
        </a:prstGeom>
        <a:noFill/>
        <a:ln w="9525">
          <a:noFill/>
        </a:ln>
      </xdr:spPr>
    </xdr:pic>
    <xdr:clientData/>
  </xdr:twoCellAnchor>
  <xdr:twoCellAnchor editAs="oneCell">
    <xdr:from>
      <xdr:col>2</xdr:col>
      <xdr:colOff>0</xdr:colOff>
      <xdr:row>42</xdr:row>
      <xdr:rowOff>0</xdr:rowOff>
    </xdr:from>
    <xdr:to>
      <xdr:col>3</xdr:col>
      <xdr:colOff>335280</xdr:colOff>
      <xdr:row>42</xdr:row>
      <xdr:rowOff>14605</xdr:rowOff>
    </xdr:to>
    <xdr:pic>
      <xdr:nvPicPr>
        <xdr:cNvPr id="19721" name="图片 15712"/>
        <xdr:cNvPicPr/>
      </xdr:nvPicPr>
      <xdr:blipFill>
        <a:blip r:embed="rId2"/>
        <a:stretch>
          <a:fillRect/>
        </a:stretch>
      </xdr:blipFill>
      <xdr:spPr>
        <a:xfrm>
          <a:off x="487045" y="22232620"/>
          <a:ext cx="1512570" cy="14605"/>
        </a:xfrm>
        <a:prstGeom prst="rect">
          <a:avLst/>
        </a:prstGeom>
        <a:noFill/>
        <a:ln w="9525">
          <a:noFill/>
        </a:ln>
      </xdr:spPr>
    </xdr:pic>
    <xdr:clientData/>
  </xdr:twoCellAnchor>
  <xdr:twoCellAnchor editAs="oneCell">
    <xdr:from>
      <xdr:col>2</xdr:col>
      <xdr:colOff>0</xdr:colOff>
      <xdr:row>42</xdr:row>
      <xdr:rowOff>0</xdr:rowOff>
    </xdr:from>
    <xdr:to>
      <xdr:col>3</xdr:col>
      <xdr:colOff>330835</xdr:colOff>
      <xdr:row>42</xdr:row>
      <xdr:rowOff>14605</xdr:rowOff>
    </xdr:to>
    <xdr:pic>
      <xdr:nvPicPr>
        <xdr:cNvPr id="19722" name="图片 15712"/>
        <xdr:cNvPicPr/>
      </xdr:nvPicPr>
      <xdr:blipFill>
        <a:blip r:embed="rId2"/>
        <a:stretch>
          <a:fillRect/>
        </a:stretch>
      </xdr:blipFill>
      <xdr:spPr>
        <a:xfrm>
          <a:off x="487045" y="22232620"/>
          <a:ext cx="1508125" cy="14605"/>
        </a:xfrm>
        <a:prstGeom prst="rect">
          <a:avLst/>
        </a:prstGeom>
        <a:noFill/>
        <a:ln w="9525">
          <a:noFill/>
        </a:ln>
      </xdr:spPr>
    </xdr:pic>
    <xdr:clientData/>
  </xdr:twoCellAnchor>
  <xdr:twoCellAnchor editAs="oneCell">
    <xdr:from>
      <xdr:col>2</xdr:col>
      <xdr:colOff>0</xdr:colOff>
      <xdr:row>42</xdr:row>
      <xdr:rowOff>0</xdr:rowOff>
    </xdr:from>
    <xdr:to>
      <xdr:col>3</xdr:col>
      <xdr:colOff>339090</xdr:colOff>
      <xdr:row>42</xdr:row>
      <xdr:rowOff>14605</xdr:rowOff>
    </xdr:to>
    <xdr:pic>
      <xdr:nvPicPr>
        <xdr:cNvPr id="19723" name="图片 15712"/>
        <xdr:cNvPicPr/>
      </xdr:nvPicPr>
      <xdr:blipFill>
        <a:blip r:embed="rId2"/>
        <a:stretch>
          <a:fillRect/>
        </a:stretch>
      </xdr:blipFill>
      <xdr:spPr>
        <a:xfrm>
          <a:off x="487045" y="22232620"/>
          <a:ext cx="1516380" cy="14605"/>
        </a:xfrm>
        <a:prstGeom prst="rect">
          <a:avLst/>
        </a:prstGeom>
        <a:noFill/>
        <a:ln w="9525">
          <a:noFill/>
        </a:ln>
      </xdr:spPr>
    </xdr:pic>
    <xdr:clientData/>
  </xdr:twoCellAnchor>
  <xdr:twoCellAnchor editAs="oneCell">
    <xdr:from>
      <xdr:col>2</xdr:col>
      <xdr:colOff>78504</xdr:colOff>
      <xdr:row>42</xdr:row>
      <xdr:rowOff>0</xdr:rowOff>
    </xdr:from>
    <xdr:to>
      <xdr:col>3</xdr:col>
      <xdr:colOff>48024</xdr:colOff>
      <xdr:row>42</xdr:row>
      <xdr:rowOff>51435</xdr:rowOff>
    </xdr:to>
    <xdr:sp>
      <xdr:nvSpPr>
        <xdr:cNvPr id="19724" name=" "/>
        <xdr:cNvSpPr txBox="1"/>
      </xdr:nvSpPr>
      <xdr:spPr>
        <a:xfrm>
          <a:off x="565150" y="22232620"/>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42</xdr:row>
      <xdr:rowOff>0</xdr:rowOff>
    </xdr:from>
    <xdr:to>
      <xdr:col>3</xdr:col>
      <xdr:colOff>48026</xdr:colOff>
      <xdr:row>42</xdr:row>
      <xdr:rowOff>41275</xdr:rowOff>
    </xdr:to>
    <xdr:sp>
      <xdr:nvSpPr>
        <xdr:cNvPr id="19725" name=" "/>
        <xdr:cNvSpPr txBox="1"/>
      </xdr:nvSpPr>
      <xdr:spPr>
        <a:xfrm>
          <a:off x="565150" y="22232620"/>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42</xdr:row>
      <xdr:rowOff>0</xdr:rowOff>
    </xdr:from>
    <xdr:to>
      <xdr:col>3</xdr:col>
      <xdr:colOff>41666</xdr:colOff>
      <xdr:row>42</xdr:row>
      <xdr:rowOff>71755</xdr:rowOff>
    </xdr:to>
    <xdr:sp>
      <xdr:nvSpPr>
        <xdr:cNvPr id="19726" name=" "/>
        <xdr:cNvSpPr txBox="1"/>
      </xdr:nvSpPr>
      <xdr:spPr>
        <a:xfrm>
          <a:off x="566420" y="22232620"/>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42</xdr:row>
      <xdr:rowOff>0</xdr:rowOff>
    </xdr:from>
    <xdr:to>
      <xdr:col>3</xdr:col>
      <xdr:colOff>41673</xdr:colOff>
      <xdr:row>42</xdr:row>
      <xdr:rowOff>51435</xdr:rowOff>
    </xdr:to>
    <xdr:sp>
      <xdr:nvSpPr>
        <xdr:cNvPr id="19728" name=" "/>
        <xdr:cNvSpPr txBox="1"/>
      </xdr:nvSpPr>
      <xdr:spPr>
        <a:xfrm>
          <a:off x="565150" y="22232620"/>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42</xdr:row>
      <xdr:rowOff>0</xdr:rowOff>
    </xdr:from>
    <xdr:to>
      <xdr:col>3</xdr:col>
      <xdr:colOff>13733</xdr:colOff>
      <xdr:row>42</xdr:row>
      <xdr:rowOff>51435</xdr:rowOff>
    </xdr:to>
    <xdr:sp>
      <xdr:nvSpPr>
        <xdr:cNvPr id="19729" name=" "/>
        <xdr:cNvSpPr txBox="1"/>
      </xdr:nvSpPr>
      <xdr:spPr>
        <a:xfrm>
          <a:off x="565150" y="22232620"/>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42</xdr:row>
      <xdr:rowOff>0</xdr:rowOff>
    </xdr:from>
    <xdr:to>
      <xdr:col>3</xdr:col>
      <xdr:colOff>41673</xdr:colOff>
      <xdr:row>42</xdr:row>
      <xdr:rowOff>41275</xdr:rowOff>
    </xdr:to>
    <xdr:sp>
      <xdr:nvSpPr>
        <xdr:cNvPr id="19730" name=" "/>
        <xdr:cNvSpPr txBox="1"/>
      </xdr:nvSpPr>
      <xdr:spPr>
        <a:xfrm>
          <a:off x="563880" y="22232620"/>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42</xdr:row>
      <xdr:rowOff>0</xdr:rowOff>
    </xdr:from>
    <xdr:to>
      <xdr:col>3</xdr:col>
      <xdr:colOff>46120</xdr:colOff>
      <xdr:row>42</xdr:row>
      <xdr:rowOff>41275</xdr:rowOff>
    </xdr:to>
    <xdr:sp>
      <xdr:nvSpPr>
        <xdr:cNvPr id="19733" name=" "/>
        <xdr:cNvSpPr txBox="1"/>
      </xdr:nvSpPr>
      <xdr:spPr>
        <a:xfrm>
          <a:off x="563880" y="22232620"/>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42</xdr:row>
      <xdr:rowOff>0</xdr:rowOff>
    </xdr:from>
    <xdr:to>
      <xdr:col>3</xdr:col>
      <xdr:colOff>41666</xdr:colOff>
      <xdr:row>42</xdr:row>
      <xdr:rowOff>66040</xdr:rowOff>
    </xdr:to>
    <xdr:sp>
      <xdr:nvSpPr>
        <xdr:cNvPr id="19736" name=" "/>
        <xdr:cNvSpPr txBox="1"/>
      </xdr:nvSpPr>
      <xdr:spPr>
        <a:xfrm>
          <a:off x="566420" y="22232620"/>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42</xdr:row>
      <xdr:rowOff>0</xdr:rowOff>
    </xdr:from>
    <xdr:to>
      <xdr:col>3</xdr:col>
      <xdr:colOff>41672</xdr:colOff>
      <xdr:row>42</xdr:row>
      <xdr:rowOff>41275</xdr:rowOff>
    </xdr:to>
    <xdr:sp>
      <xdr:nvSpPr>
        <xdr:cNvPr id="19737" name=" "/>
        <xdr:cNvSpPr txBox="1"/>
      </xdr:nvSpPr>
      <xdr:spPr>
        <a:xfrm>
          <a:off x="565150" y="22232620"/>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42</xdr:row>
      <xdr:rowOff>0</xdr:rowOff>
    </xdr:from>
    <xdr:to>
      <xdr:col>3</xdr:col>
      <xdr:colOff>16910</xdr:colOff>
      <xdr:row>42</xdr:row>
      <xdr:rowOff>41275</xdr:rowOff>
    </xdr:to>
    <xdr:sp>
      <xdr:nvSpPr>
        <xdr:cNvPr id="19738" name=" "/>
        <xdr:cNvSpPr txBox="1"/>
      </xdr:nvSpPr>
      <xdr:spPr>
        <a:xfrm>
          <a:off x="565150" y="2223262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42</xdr:row>
      <xdr:rowOff>0</xdr:rowOff>
    </xdr:from>
    <xdr:to>
      <xdr:col>3</xdr:col>
      <xdr:colOff>41667</xdr:colOff>
      <xdr:row>42</xdr:row>
      <xdr:rowOff>71755</xdr:rowOff>
    </xdr:to>
    <xdr:sp>
      <xdr:nvSpPr>
        <xdr:cNvPr id="19739" name=" "/>
        <xdr:cNvSpPr txBox="1"/>
      </xdr:nvSpPr>
      <xdr:spPr>
        <a:xfrm>
          <a:off x="565150" y="22232620"/>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77236</xdr:colOff>
      <xdr:row>42</xdr:row>
      <xdr:rowOff>0</xdr:rowOff>
    </xdr:from>
    <xdr:to>
      <xdr:col>3</xdr:col>
      <xdr:colOff>48026</xdr:colOff>
      <xdr:row>42</xdr:row>
      <xdr:rowOff>41275</xdr:rowOff>
    </xdr:to>
    <xdr:sp>
      <xdr:nvSpPr>
        <xdr:cNvPr id="19748" name=" "/>
        <xdr:cNvSpPr txBox="1"/>
      </xdr:nvSpPr>
      <xdr:spPr>
        <a:xfrm>
          <a:off x="563880" y="22232620"/>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42</xdr:row>
      <xdr:rowOff>0</xdr:rowOff>
    </xdr:from>
    <xdr:to>
      <xdr:col>3</xdr:col>
      <xdr:colOff>16910</xdr:colOff>
      <xdr:row>42</xdr:row>
      <xdr:rowOff>51435</xdr:rowOff>
    </xdr:to>
    <xdr:sp>
      <xdr:nvSpPr>
        <xdr:cNvPr id="19750" name=" "/>
        <xdr:cNvSpPr txBox="1"/>
      </xdr:nvSpPr>
      <xdr:spPr>
        <a:xfrm>
          <a:off x="565150" y="2223262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683260</xdr:colOff>
      <xdr:row>129</xdr:row>
      <xdr:rowOff>0</xdr:rowOff>
    </xdr:from>
    <xdr:to>
      <xdr:col>2</xdr:col>
      <xdr:colOff>852805</xdr:colOff>
      <xdr:row>130</xdr:row>
      <xdr:rowOff>273050</xdr:rowOff>
    </xdr:to>
    <xdr:pic>
      <xdr:nvPicPr>
        <xdr:cNvPr id="19825" name="Text Box 659"/>
        <xdr:cNvPicPr/>
      </xdr:nvPicPr>
      <xdr:blipFill>
        <a:blip r:embed="rId7"/>
        <a:stretch>
          <a:fillRect/>
        </a:stretch>
      </xdr:blipFill>
      <xdr:spPr>
        <a:xfrm>
          <a:off x="1170305" y="81103470"/>
          <a:ext cx="169545" cy="701675"/>
        </a:xfrm>
        <a:prstGeom prst="rect">
          <a:avLst/>
        </a:prstGeom>
        <a:noFill/>
        <a:ln w="9525">
          <a:noFill/>
        </a:ln>
      </xdr:spPr>
    </xdr:pic>
    <xdr:clientData/>
  </xdr:twoCellAnchor>
  <xdr:twoCellAnchor editAs="oneCell">
    <xdr:from>
      <xdr:col>2</xdr:col>
      <xdr:colOff>683260</xdr:colOff>
      <xdr:row>129</xdr:row>
      <xdr:rowOff>0</xdr:rowOff>
    </xdr:from>
    <xdr:to>
      <xdr:col>2</xdr:col>
      <xdr:colOff>852805</xdr:colOff>
      <xdr:row>130</xdr:row>
      <xdr:rowOff>218440</xdr:rowOff>
    </xdr:to>
    <xdr:pic>
      <xdr:nvPicPr>
        <xdr:cNvPr id="19826" name="Text Box 659"/>
        <xdr:cNvPicPr/>
      </xdr:nvPicPr>
      <xdr:blipFill>
        <a:blip r:embed="rId7"/>
        <a:stretch>
          <a:fillRect/>
        </a:stretch>
      </xdr:blipFill>
      <xdr:spPr>
        <a:xfrm>
          <a:off x="1170305" y="81103470"/>
          <a:ext cx="169545" cy="647065"/>
        </a:xfrm>
        <a:prstGeom prst="rect">
          <a:avLst/>
        </a:prstGeom>
        <a:noFill/>
        <a:ln w="9525">
          <a:noFill/>
        </a:ln>
      </xdr:spPr>
    </xdr:pic>
    <xdr:clientData/>
  </xdr:twoCellAnchor>
  <xdr:twoCellAnchor editAs="oneCell">
    <xdr:from>
      <xdr:col>2</xdr:col>
      <xdr:colOff>687705</xdr:colOff>
      <xdr:row>129</xdr:row>
      <xdr:rowOff>0</xdr:rowOff>
    </xdr:from>
    <xdr:to>
      <xdr:col>2</xdr:col>
      <xdr:colOff>852805</xdr:colOff>
      <xdr:row>130</xdr:row>
      <xdr:rowOff>233045</xdr:rowOff>
    </xdr:to>
    <xdr:pic>
      <xdr:nvPicPr>
        <xdr:cNvPr id="19827" name="Text Box 659"/>
        <xdr:cNvPicPr/>
      </xdr:nvPicPr>
      <xdr:blipFill>
        <a:blip r:embed="rId7"/>
        <a:stretch>
          <a:fillRect/>
        </a:stretch>
      </xdr:blipFill>
      <xdr:spPr>
        <a:xfrm>
          <a:off x="1174750" y="81103470"/>
          <a:ext cx="165100" cy="661670"/>
        </a:xfrm>
        <a:prstGeom prst="rect">
          <a:avLst/>
        </a:prstGeom>
        <a:noFill/>
        <a:ln w="9525">
          <a:noFill/>
        </a:ln>
      </xdr:spPr>
    </xdr:pic>
    <xdr:clientData/>
  </xdr:twoCellAnchor>
  <xdr:twoCellAnchor editAs="oneCell">
    <xdr:from>
      <xdr:col>2</xdr:col>
      <xdr:colOff>687705</xdr:colOff>
      <xdr:row>129</xdr:row>
      <xdr:rowOff>0</xdr:rowOff>
    </xdr:from>
    <xdr:to>
      <xdr:col>2</xdr:col>
      <xdr:colOff>857885</xdr:colOff>
      <xdr:row>130</xdr:row>
      <xdr:rowOff>306705</xdr:rowOff>
    </xdr:to>
    <xdr:pic>
      <xdr:nvPicPr>
        <xdr:cNvPr id="19828" name="Text Box 659"/>
        <xdr:cNvPicPr/>
      </xdr:nvPicPr>
      <xdr:blipFill>
        <a:blip r:embed="rId7"/>
        <a:stretch>
          <a:fillRect/>
        </a:stretch>
      </xdr:blipFill>
      <xdr:spPr>
        <a:xfrm>
          <a:off x="1174750" y="81103470"/>
          <a:ext cx="170180" cy="735330"/>
        </a:xfrm>
        <a:prstGeom prst="rect">
          <a:avLst/>
        </a:prstGeom>
        <a:noFill/>
        <a:ln w="9525">
          <a:noFill/>
        </a:ln>
      </xdr:spPr>
    </xdr:pic>
    <xdr:clientData/>
  </xdr:twoCellAnchor>
  <xdr:twoCellAnchor editAs="oneCell">
    <xdr:from>
      <xdr:col>2</xdr:col>
      <xdr:colOff>687705</xdr:colOff>
      <xdr:row>129</xdr:row>
      <xdr:rowOff>0</xdr:rowOff>
    </xdr:from>
    <xdr:to>
      <xdr:col>2</xdr:col>
      <xdr:colOff>857885</xdr:colOff>
      <xdr:row>131</xdr:row>
      <xdr:rowOff>59690</xdr:rowOff>
    </xdr:to>
    <xdr:pic>
      <xdr:nvPicPr>
        <xdr:cNvPr id="19829" name="Text Box 659"/>
        <xdr:cNvPicPr/>
      </xdr:nvPicPr>
      <xdr:blipFill>
        <a:blip r:embed="rId7"/>
        <a:stretch>
          <a:fillRect/>
        </a:stretch>
      </xdr:blipFill>
      <xdr:spPr>
        <a:xfrm>
          <a:off x="1174750" y="81103470"/>
          <a:ext cx="170180" cy="916940"/>
        </a:xfrm>
        <a:prstGeom prst="rect">
          <a:avLst/>
        </a:prstGeom>
        <a:noFill/>
        <a:ln w="9525">
          <a:noFill/>
        </a:ln>
      </xdr:spPr>
    </xdr:pic>
    <xdr:clientData/>
  </xdr:twoCellAnchor>
  <xdr:twoCellAnchor editAs="oneCell">
    <xdr:from>
      <xdr:col>2</xdr:col>
      <xdr:colOff>683260</xdr:colOff>
      <xdr:row>129</xdr:row>
      <xdr:rowOff>0</xdr:rowOff>
    </xdr:from>
    <xdr:to>
      <xdr:col>2</xdr:col>
      <xdr:colOff>852805</xdr:colOff>
      <xdr:row>130</xdr:row>
      <xdr:rowOff>276860</xdr:rowOff>
    </xdr:to>
    <xdr:pic>
      <xdr:nvPicPr>
        <xdr:cNvPr id="19835" name="Text Box 659"/>
        <xdr:cNvPicPr/>
      </xdr:nvPicPr>
      <xdr:blipFill>
        <a:blip r:embed="rId7"/>
        <a:stretch>
          <a:fillRect/>
        </a:stretch>
      </xdr:blipFill>
      <xdr:spPr>
        <a:xfrm>
          <a:off x="1170305" y="81103470"/>
          <a:ext cx="169545" cy="705485"/>
        </a:xfrm>
        <a:prstGeom prst="rect">
          <a:avLst/>
        </a:prstGeom>
        <a:noFill/>
        <a:ln w="9525">
          <a:noFill/>
        </a:ln>
      </xdr:spPr>
    </xdr:pic>
    <xdr:clientData/>
  </xdr:twoCellAnchor>
  <xdr:twoCellAnchor editAs="oneCell">
    <xdr:from>
      <xdr:col>2</xdr:col>
      <xdr:colOff>683260</xdr:colOff>
      <xdr:row>129</xdr:row>
      <xdr:rowOff>0</xdr:rowOff>
    </xdr:from>
    <xdr:to>
      <xdr:col>2</xdr:col>
      <xdr:colOff>852805</xdr:colOff>
      <xdr:row>130</xdr:row>
      <xdr:rowOff>214630</xdr:rowOff>
    </xdr:to>
    <xdr:pic>
      <xdr:nvPicPr>
        <xdr:cNvPr id="19836" name="Text Box 659"/>
        <xdr:cNvPicPr/>
      </xdr:nvPicPr>
      <xdr:blipFill>
        <a:blip r:embed="rId7"/>
        <a:stretch>
          <a:fillRect/>
        </a:stretch>
      </xdr:blipFill>
      <xdr:spPr>
        <a:xfrm>
          <a:off x="1170305" y="81103470"/>
          <a:ext cx="169545" cy="643255"/>
        </a:xfrm>
        <a:prstGeom prst="rect">
          <a:avLst/>
        </a:prstGeom>
        <a:noFill/>
        <a:ln w="9525">
          <a:noFill/>
        </a:ln>
      </xdr:spPr>
    </xdr:pic>
    <xdr:clientData/>
  </xdr:twoCellAnchor>
  <xdr:twoCellAnchor editAs="oneCell">
    <xdr:from>
      <xdr:col>2</xdr:col>
      <xdr:colOff>687705</xdr:colOff>
      <xdr:row>129</xdr:row>
      <xdr:rowOff>0</xdr:rowOff>
    </xdr:from>
    <xdr:to>
      <xdr:col>2</xdr:col>
      <xdr:colOff>852805</xdr:colOff>
      <xdr:row>130</xdr:row>
      <xdr:rowOff>236855</xdr:rowOff>
    </xdr:to>
    <xdr:pic>
      <xdr:nvPicPr>
        <xdr:cNvPr id="19837" name="Text Box 659"/>
        <xdr:cNvPicPr/>
      </xdr:nvPicPr>
      <xdr:blipFill>
        <a:blip r:embed="rId7"/>
        <a:stretch>
          <a:fillRect/>
        </a:stretch>
      </xdr:blipFill>
      <xdr:spPr>
        <a:xfrm>
          <a:off x="1174750" y="81103470"/>
          <a:ext cx="165100" cy="665480"/>
        </a:xfrm>
        <a:prstGeom prst="rect">
          <a:avLst/>
        </a:prstGeom>
        <a:noFill/>
        <a:ln w="9525">
          <a:noFill/>
        </a:ln>
      </xdr:spPr>
    </xdr:pic>
    <xdr:clientData/>
  </xdr:twoCellAnchor>
  <xdr:twoCellAnchor editAs="oneCell">
    <xdr:from>
      <xdr:col>2</xdr:col>
      <xdr:colOff>687705</xdr:colOff>
      <xdr:row>129</xdr:row>
      <xdr:rowOff>0</xdr:rowOff>
    </xdr:from>
    <xdr:to>
      <xdr:col>2</xdr:col>
      <xdr:colOff>857885</xdr:colOff>
      <xdr:row>130</xdr:row>
      <xdr:rowOff>302895</xdr:rowOff>
    </xdr:to>
    <xdr:pic>
      <xdr:nvPicPr>
        <xdr:cNvPr id="19838" name="Text Box 659"/>
        <xdr:cNvPicPr/>
      </xdr:nvPicPr>
      <xdr:blipFill>
        <a:blip r:embed="rId7"/>
        <a:stretch>
          <a:fillRect/>
        </a:stretch>
      </xdr:blipFill>
      <xdr:spPr>
        <a:xfrm>
          <a:off x="1174750" y="81103470"/>
          <a:ext cx="170180" cy="731520"/>
        </a:xfrm>
        <a:prstGeom prst="rect">
          <a:avLst/>
        </a:prstGeom>
        <a:noFill/>
        <a:ln w="9525">
          <a:noFill/>
        </a:ln>
      </xdr:spPr>
    </xdr:pic>
    <xdr:clientData/>
  </xdr:twoCellAnchor>
  <xdr:twoCellAnchor editAs="oneCell">
    <xdr:from>
      <xdr:col>2</xdr:col>
      <xdr:colOff>683260</xdr:colOff>
      <xdr:row>130</xdr:row>
      <xdr:rowOff>0</xdr:rowOff>
    </xdr:from>
    <xdr:to>
      <xdr:col>2</xdr:col>
      <xdr:colOff>852805</xdr:colOff>
      <xdr:row>131</xdr:row>
      <xdr:rowOff>272415</xdr:rowOff>
    </xdr:to>
    <xdr:pic>
      <xdr:nvPicPr>
        <xdr:cNvPr id="19865" name="Text Box 659"/>
        <xdr:cNvPicPr/>
      </xdr:nvPicPr>
      <xdr:blipFill>
        <a:blip r:embed="rId7"/>
        <a:stretch>
          <a:fillRect/>
        </a:stretch>
      </xdr:blipFill>
      <xdr:spPr>
        <a:xfrm>
          <a:off x="1170305" y="81532095"/>
          <a:ext cx="169545" cy="701040"/>
        </a:xfrm>
        <a:prstGeom prst="rect">
          <a:avLst/>
        </a:prstGeom>
        <a:noFill/>
        <a:ln w="9525">
          <a:noFill/>
        </a:ln>
      </xdr:spPr>
    </xdr:pic>
    <xdr:clientData/>
  </xdr:twoCellAnchor>
  <xdr:twoCellAnchor editAs="oneCell">
    <xdr:from>
      <xdr:col>2</xdr:col>
      <xdr:colOff>683260</xdr:colOff>
      <xdr:row>130</xdr:row>
      <xdr:rowOff>0</xdr:rowOff>
    </xdr:from>
    <xdr:to>
      <xdr:col>2</xdr:col>
      <xdr:colOff>852805</xdr:colOff>
      <xdr:row>131</xdr:row>
      <xdr:rowOff>220345</xdr:rowOff>
    </xdr:to>
    <xdr:pic>
      <xdr:nvPicPr>
        <xdr:cNvPr id="19866" name="Text Box 659"/>
        <xdr:cNvPicPr/>
      </xdr:nvPicPr>
      <xdr:blipFill>
        <a:blip r:embed="rId7"/>
        <a:stretch>
          <a:fillRect/>
        </a:stretch>
      </xdr:blipFill>
      <xdr:spPr>
        <a:xfrm>
          <a:off x="1170305" y="81532095"/>
          <a:ext cx="169545" cy="648970"/>
        </a:xfrm>
        <a:prstGeom prst="rect">
          <a:avLst/>
        </a:prstGeom>
        <a:noFill/>
        <a:ln w="9525">
          <a:noFill/>
        </a:ln>
      </xdr:spPr>
    </xdr:pic>
    <xdr:clientData/>
  </xdr:twoCellAnchor>
  <xdr:twoCellAnchor editAs="oneCell">
    <xdr:from>
      <xdr:col>2</xdr:col>
      <xdr:colOff>687705</xdr:colOff>
      <xdr:row>130</xdr:row>
      <xdr:rowOff>0</xdr:rowOff>
    </xdr:from>
    <xdr:to>
      <xdr:col>2</xdr:col>
      <xdr:colOff>852805</xdr:colOff>
      <xdr:row>131</xdr:row>
      <xdr:rowOff>233680</xdr:rowOff>
    </xdr:to>
    <xdr:pic>
      <xdr:nvPicPr>
        <xdr:cNvPr id="19867" name="Text Box 659"/>
        <xdr:cNvPicPr/>
      </xdr:nvPicPr>
      <xdr:blipFill>
        <a:blip r:embed="rId7"/>
        <a:stretch>
          <a:fillRect/>
        </a:stretch>
      </xdr:blipFill>
      <xdr:spPr>
        <a:xfrm>
          <a:off x="1174750" y="81532095"/>
          <a:ext cx="165100" cy="662305"/>
        </a:xfrm>
        <a:prstGeom prst="rect">
          <a:avLst/>
        </a:prstGeom>
        <a:noFill/>
        <a:ln w="9525">
          <a:noFill/>
        </a:ln>
      </xdr:spPr>
    </xdr:pic>
    <xdr:clientData/>
  </xdr:twoCellAnchor>
  <xdr:twoCellAnchor editAs="oneCell">
    <xdr:from>
      <xdr:col>2</xdr:col>
      <xdr:colOff>687705</xdr:colOff>
      <xdr:row>130</xdr:row>
      <xdr:rowOff>0</xdr:rowOff>
    </xdr:from>
    <xdr:to>
      <xdr:col>2</xdr:col>
      <xdr:colOff>857885</xdr:colOff>
      <xdr:row>131</xdr:row>
      <xdr:rowOff>306705</xdr:rowOff>
    </xdr:to>
    <xdr:pic>
      <xdr:nvPicPr>
        <xdr:cNvPr id="19868" name="Text Box 659"/>
        <xdr:cNvPicPr/>
      </xdr:nvPicPr>
      <xdr:blipFill>
        <a:blip r:embed="rId7"/>
        <a:stretch>
          <a:fillRect/>
        </a:stretch>
      </xdr:blipFill>
      <xdr:spPr>
        <a:xfrm>
          <a:off x="1174750" y="81532095"/>
          <a:ext cx="170180" cy="735330"/>
        </a:xfrm>
        <a:prstGeom prst="rect">
          <a:avLst/>
        </a:prstGeom>
        <a:noFill/>
        <a:ln w="9525">
          <a:noFill/>
        </a:ln>
      </xdr:spPr>
    </xdr:pic>
    <xdr:clientData/>
  </xdr:twoCellAnchor>
  <xdr:twoCellAnchor editAs="oneCell">
    <xdr:from>
      <xdr:col>2</xdr:col>
      <xdr:colOff>687705</xdr:colOff>
      <xdr:row>130</xdr:row>
      <xdr:rowOff>0</xdr:rowOff>
    </xdr:from>
    <xdr:to>
      <xdr:col>2</xdr:col>
      <xdr:colOff>857885</xdr:colOff>
      <xdr:row>131</xdr:row>
      <xdr:rowOff>518160</xdr:rowOff>
    </xdr:to>
    <xdr:pic>
      <xdr:nvPicPr>
        <xdr:cNvPr id="19869" name="Text Box 659"/>
        <xdr:cNvPicPr/>
      </xdr:nvPicPr>
      <xdr:blipFill>
        <a:blip r:embed="rId7"/>
        <a:stretch>
          <a:fillRect/>
        </a:stretch>
      </xdr:blipFill>
      <xdr:spPr>
        <a:xfrm>
          <a:off x="1174750" y="81532095"/>
          <a:ext cx="170180" cy="946785"/>
        </a:xfrm>
        <a:prstGeom prst="rect">
          <a:avLst/>
        </a:prstGeom>
        <a:noFill/>
        <a:ln w="9525">
          <a:noFill/>
        </a:ln>
      </xdr:spPr>
    </xdr:pic>
    <xdr:clientData/>
  </xdr:twoCellAnchor>
  <xdr:twoCellAnchor editAs="oneCell">
    <xdr:from>
      <xdr:col>2</xdr:col>
      <xdr:colOff>687705</xdr:colOff>
      <xdr:row>36</xdr:row>
      <xdr:rowOff>0</xdr:rowOff>
    </xdr:from>
    <xdr:to>
      <xdr:col>2</xdr:col>
      <xdr:colOff>857885</xdr:colOff>
      <xdr:row>38</xdr:row>
      <xdr:rowOff>59690</xdr:rowOff>
    </xdr:to>
    <xdr:pic>
      <xdr:nvPicPr>
        <xdr:cNvPr id="19884" name="Text Box 659"/>
        <xdr:cNvPicPr/>
      </xdr:nvPicPr>
      <xdr:blipFill>
        <a:blip r:embed="rId7"/>
        <a:stretch>
          <a:fillRect/>
        </a:stretch>
      </xdr:blipFill>
      <xdr:spPr>
        <a:xfrm>
          <a:off x="1174750" y="18803620"/>
          <a:ext cx="170180" cy="1059815"/>
        </a:xfrm>
        <a:prstGeom prst="rect">
          <a:avLst/>
        </a:prstGeom>
        <a:noFill/>
        <a:ln w="9525">
          <a:noFill/>
        </a:ln>
      </xdr:spPr>
    </xdr:pic>
    <xdr:clientData/>
  </xdr:twoCellAnchor>
  <xdr:twoCellAnchor editAs="oneCell">
    <xdr:from>
      <xdr:col>2</xdr:col>
      <xdr:colOff>0</xdr:colOff>
      <xdr:row>79</xdr:row>
      <xdr:rowOff>0</xdr:rowOff>
    </xdr:from>
    <xdr:to>
      <xdr:col>3</xdr:col>
      <xdr:colOff>324485</xdr:colOff>
      <xdr:row>79</xdr:row>
      <xdr:rowOff>14605</xdr:rowOff>
    </xdr:to>
    <xdr:pic>
      <xdr:nvPicPr>
        <xdr:cNvPr id="19885" name="图片 15712"/>
        <xdr:cNvPicPr/>
      </xdr:nvPicPr>
      <xdr:blipFill>
        <a:blip r:embed="rId2"/>
        <a:stretch>
          <a:fillRect/>
        </a:stretch>
      </xdr:blipFill>
      <xdr:spPr>
        <a:xfrm>
          <a:off x="487045" y="41949370"/>
          <a:ext cx="1501775" cy="14605"/>
        </a:xfrm>
        <a:prstGeom prst="rect">
          <a:avLst/>
        </a:prstGeom>
        <a:noFill/>
        <a:ln w="9525">
          <a:noFill/>
        </a:ln>
      </xdr:spPr>
    </xdr:pic>
    <xdr:clientData/>
  </xdr:twoCellAnchor>
  <xdr:twoCellAnchor editAs="oneCell">
    <xdr:from>
      <xdr:col>2</xdr:col>
      <xdr:colOff>0</xdr:colOff>
      <xdr:row>79</xdr:row>
      <xdr:rowOff>0</xdr:rowOff>
    </xdr:from>
    <xdr:to>
      <xdr:col>3</xdr:col>
      <xdr:colOff>335280</xdr:colOff>
      <xdr:row>79</xdr:row>
      <xdr:rowOff>14605</xdr:rowOff>
    </xdr:to>
    <xdr:pic>
      <xdr:nvPicPr>
        <xdr:cNvPr id="19886" name="图片 15712"/>
        <xdr:cNvPicPr/>
      </xdr:nvPicPr>
      <xdr:blipFill>
        <a:blip r:embed="rId2"/>
        <a:stretch>
          <a:fillRect/>
        </a:stretch>
      </xdr:blipFill>
      <xdr:spPr>
        <a:xfrm>
          <a:off x="487045" y="41949370"/>
          <a:ext cx="1512570" cy="14605"/>
        </a:xfrm>
        <a:prstGeom prst="rect">
          <a:avLst/>
        </a:prstGeom>
        <a:noFill/>
        <a:ln w="9525">
          <a:noFill/>
        </a:ln>
      </xdr:spPr>
    </xdr:pic>
    <xdr:clientData/>
  </xdr:twoCellAnchor>
  <xdr:twoCellAnchor editAs="oneCell">
    <xdr:from>
      <xdr:col>2</xdr:col>
      <xdr:colOff>0</xdr:colOff>
      <xdr:row>79</xdr:row>
      <xdr:rowOff>0</xdr:rowOff>
    </xdr:from>
    <xdr:to>
      <xdr:col>3</xdr:col>
      <xdr:colOff>330835</xdr:colOff>
      <xdr:row>79</xdr:row>
      <xdr:rowOff>14605</xdr:rowOff>
    </xdr:to>
    <xdr:pic>
      <xdr:nvPicPr>
        <xdr:cNvPr id="19887" name="图片 15712"/>
        <xdr:cNvPicPr/>
      </xdr:nvPicPr>
      <xdr:blipFill>
        <a:blip r:embed="rId2"/>
        <a:stretch>
          <a:fillRect/>
        </a:stretch>
      </xdr:blipFill>
      <xdr:spPr>
        <a:xfrm>
          <a:off x="487045" y="41949370"/>
          <a:ext cx="1508125" cy="14605"/>
        </a:xfrm>
        <a:prstGeom prst="rect">
          <a:avLst/>
        </a:prstGeom>
        <a:noFill/>
        <a:ln w="9525">
          <a:noFill/>
        </a:ln>
      </xdr:spPr>
    </xdr:pic>
    <xdr:clientData/>
  </xdr:twoCellAnchor>
  <xdr:twoCellAnchor editAs="oneCell">
    <xdr:from>
      <xdr:col>2</xdr:col>
      <xdr:colOff>0</xdr:colOff>
      <xdr:row>79</xdr:row>
      <xdr:rowOff>0</xdr:rowOff>
    </xdr:from>
    <xdr:to>
      <xdr:col>3</xdr:col>
      <xdr:colOff>339090</xdr:colOff>
      <xdr:row>79</xdr:row>
      <xdr:rowOff>14605</xdr:rowOff>
    </xdr:to>
    <xdr:pic>
      <xdr:nvPicPr>
        <xdr:cNvPr id="19888" name="图片 15712"/>
        <xdr:cNvPicPr/>
      </xdr:nvPicPr>
      <xdr:blipFill>
        <a:blip r:embed="rId2"/>
        <a:stretch>
          <a:fillRect/>
        </a:stretch>
      </xdr:blipFill>
      <xdr:spPr>
        <a:xfrm>
          <a:off x="487045" y="41949370"/>
          <a:ext cx="1516380" cy="14605"/>
        </a:xfrm>
        <a:prstGeom prst="rect">
          <a:avLst/>
        </a:prstGeom>
        <a:noFill/>
        <a:ln w="9525">
          <a:noFill/>
        </a:ln>
      </xdr:spPr>
    </xdr:pic>
    <xdr:clientData/>
  </xdr:twoCellAnchor>
  <xdr:twoCellAnchor editAs="oneCell">
    <xdr:from>
      <xdr:col>2</xdr:col>
      <xdr:colOff>78504</xdr:colOff>
      <xdr:row>79</xdr:row>
      <xdr:rowOff>0</xdr:rowOff>
    </xdr:from>
    <xdr:to>
      <xdr:col>3</xdr:col>
      <xdr:colOff>48024</xdr:colOff>
      <xdr:row>79</xdr:row>
      <xdr:rowOff>51435</xdr:rowOff>
    </xdr:to>
    <xdr:sp>
      <xdr:nvSpPr>
        <xdr:cNvPr id="19889" name=" "/>
        <xdr:cNvSpPr txBox="1"/>
      </xdr:nvSpPr>
      <xdr:spPr>
        <a:xfrm>
          <a:off x="565150" y="41949370"/>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79</xdr:row>
      <xdr:rowOff>0</xdr:rowOff>
    </xdr:from>
    <xdr:to>
      <xdr:col>3</xdr:col>
      <xdr:colOff>48026</xdr:colOff>
      <xdr:row>79</xdr:row>
      <xdr:rowOff>41275</xdr:rowOff>
    </xdr:to>
    <xdr:sp>
      <xdr:nvSpPr>
        <xdr:cNvPr id="19890" name=" "/>
        <xdr:cNvSpPr txBox="1"/>
      </xdr:nvSpPr>
      <xdr:spPr>
        <a:xfrm>
          <a:off x="565150" y="41949370"/>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79</xdr:row>
      <xdr:rowOff>0</xdr:rowOff>
    </xdr:from>
    <xdr:to>
      <xdr:col>3</xdr:col>
      <xdr:colOff>41666</xdr:colOff>
      <xdr:row>79</xdr:row>
      <xdr:rowOff>71755</xdr:rowOff>
    </xdr:to>
    <xdr:sp>
      <xdr:nvSpPr>
        <xdr:cNvPr id="19891" name=" "/>
        <xdr:cNvSpPr txBox="1"/>
      </xdr:nvSpPr>
      <xdr:spPr>
        <a:xfrm>
          <a:off x="566420" y="41949370"/>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79</xdr:row>
      <xdr:rowOff>0</xdr:rowOff>
    </xdr:from>
    <xdr:to>
      <xdr:col>3</xdr:col>
      <xdr:colOff>41673</xdr:colOff>
      <xdr:row>79</xdr:row>
      <xdr:rowOff>51435</xdr:rowOff>
    </xdr:to>
    <xdr:sp>
      <xdr:nvSpPr>
        <xdr:cNvPr id="19893" name=" "/>
        <xdr:cNvSpPr txBox="1"/>
      </xdr:nvSpPr>
      <xdr:spPr>
        <a:xfrm>
          <a:off x="565150" y="41949370"/>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79</xdr:row>
      <xdr:rowOff>0</xdr:rowOff>
    </xdr:from>
    <xdr:to>
      <xdr:col>3</xdr:col>
      <xdr:colOff>13733</xdr:colOff>
      <xdr:row>79</xdr:row>
      <xdr:rowOff>51435</xdr:rowOff>
    </xdr:to>
    <xdr:sp>
      <xdr:nvSpPr>
        <xdr:cNvPr id="19894" name=" "/>
        <xdr:cNvSpPr txBox="1"/>
      </xdr:nvSpPr>
      <xdr:spPr>
        <a:xfrm>
          <a:off x="565150" y="41949370"/>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79</xdr:row>
      <xdr:rowOff>0</xdr:rowOff>
    </xdr:from>
    <xdr:to>
      <xdr:col>3</xdr:col>
      <xdr:colOff>41673</xdr:colOff>
      <xdr:row>79</xdr:row>
      <xdr:rowOff>41275</xdr:rowOff>
    </xdr:to>
    <xdr:sp>
      <xdr:nvSpPr>
        <xdr:cNvPr id="19895" name=" "/>
        <xdr:cNvSpPr txBox="1"/>
      </xdr:nvSpPr>
      <xdr:spPr>
        <a:xfrm>
          <a:off x="563880" y="41949370"/>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79</xdr:row>
      <xdr:rowOff>0</xdr:rowOff>
    </xdr:from>
    <xdr:to>
      <xdr:col>3</xdr:col>
      <xdr:colOff>46120</xdr:colOff>
      <xdr:row>79</xdr:row>
      <xdr:rowOff>41275</xdr:rowOff>
    </xdr:to>
    <xdr:sp>
      <xdr:nvSpPr>
        <xdr:cNvPr id="19898" name=" "/>
        <xdr:cNvSpPr txBox="1"/>
      </xdr:nvSpPr>
      <xdr:spPr>
        <a:xfrm>
          <a:off x="563880" y="41949370"/>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79</xdr:row>
      <xdr:rowOff>0</xdr:rowOff>
    </xdr:from>
    <xdr:to>
      <xdr:col>3</xdr:col>
      <xdr:colOff>41666</xdr:colOff>
      <xdr:row>79</xdr:row>
      <xdr:rowOff>66040</xdr:rowOff>
    </xdr:to>
    <xdr:sp>
      <xdr:nvSpPr>
        <xdr:cNvPr id="19901" name=" "/>
        <xdr:cNvSpPr txBox="1"/>
      </xdr:nvSpPr>
      <xdr:spPr>
        <a:xfrm>
          <a:off x="566420" y="41949370"/>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79</xdr:row>
      <xdr:rowOff>0</xdr:rowOff>
    </xdr:from>
    <xdr:to>
      <xdr:col>3</xdr:col>
      <xdr:colOff>41672</xdr:colOff>
      <xdr:row>79</xdr:row>
      <xdr:rowOff>41275</xdr:rowOff>
    </xdr:to>
    <xdr:sp>
      <xdr:nvSpPr>
        <xdr:cNvPr id="19902" name=" "/>
        <xdr:cNvSpPr txBox="1"/>
      </xdr:nvSpPr>
      <xdr:spPr>
        <a:xfrm>
          <a:off x="565150" y="41949370"/>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79</xdr:row>
      <xdr:rowOff>0</xdr:rowOff>
    </xdr:from>
    <xdr:to>
      <xdr:col>3</xdr:col>
      <xdr:colOff>16910</xdr:colOff>
      <xdr:row>79</xdr:row>
      <xdr:rowOff>41275</xdr:rowOff>
    </xdr:to>
    <xdr:sp>
      <xdr:nvSpPr>
        <xdr:cNvPr id="19903" name=" "/>
        <xdr:cNvSpPr txBox="1"/>
      </xdr:nvSpPr>
      <xdr:spPr>
        <a:xfrm>
          <a:off x="565150" y="4194937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79</xdr:row>
      <xdr:rowOff>0</xdr:rowOff>
    </xdr:from>
    <xdr:to>
      <xdr:col>3</xdr:col>
      <xdr:colOff>41667</xdr:colOff>
      <xdr:row>79</xdr:row>
      <xdr:rowOff>71755</xdr:rowOff>
    </xdr:to>
    <xdr:sp>
      <xdr:nvSpPr>
        <xdr:cNvPr id="19904" name=" "/>
        <xdr:cNvSpPr txBox="1"/>
      </xdr:nvSpPr>
      <xdr:spPr>
        <a:xfrm>
          <a:off x="565150" y="41949370"/>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77236</xdr:colOff>
      <xdr:row>79</xdr:row>
      <xdr:rowOff>0</xdr:rowOff>
    </xdr:from>
    <xdr:to>
      <xdr:col>3</xdr:col>
      <xdr:colOff>48026</xdr:colOff>
      <xdr:row>79</xdr:row>
      <xdr:rowOff>41275</xdr:rowOff>
    </xdr:to>
    <xdr:sp>
      <xdr:nvSpPr>
        <xdr:cNvPr id="19913" name=" "/>
        <xdr:cNvSpPr txBox="1"/>
      </xdr:nvSpPr>
      <xdr:spPr>
        <a:xfrm>
          <a:off x="563880" y="41949370"/>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79</xdr:row>
      <xdr:rowOff>0</xdr:rowOff>
    </xdr:from>
    <xdr:to>
      <xdr:col>3</xdr:col>
      <xdr:colOff>16910</xdr:colOff>
      <xdr:row>79</xdr:row>
      <xdr:rowOff>51435</xdr:rowOff>
    </xdr:to>
    <xdr:sp>
      <xdr:nvSpPr>
        <xdr:cNvPr id="19915" name=" "/>
        <xdr:cNvSpPr txBox="1"/>
      </xdr:nvSpPr>
      <xdr:spPr>
        <a:xfrm>
          <a:off x="565150" y="4194937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0</xdr:colOff>
      <xdr:row>80</xdr:row>
      <xdr:rowOff>0</xdr:rowOff>
    </xdr:from>
    <xdr:to>
      <xdr:col>3</xdr:col>
      <xdr:colOff>324485</xdr:colOff>
      <xdr:row>80</xdr:row>
      <xdr:rowOff>14605</xdr:rowOff>
    </xdr:to>
    <xdr:pic>
      <xdr:nvPicPr>
        <xdr:cNvPr id="19920" name="图片 15712"/>
        <xdr:cNvPicPr/>
      </xdr:nvPicPr>
      <xdr:blipFill>
        <a:blip r:embed="rId2"/>
        <a:stretch>
          <a:fillRect/>
        </a:stretch>
      </xdr:blipFill>
      <xdr:spPr>
        <a:xfrm>
          <a:off x="487045" y="42663745"/>
          <a:ext cx="1501775" cy="14605"/>
        </a:xfrm>
        <a:prstGeom prst="rect">
          <a:avLst/>
        </a:prstGeom>
        <a:noFill/>
        <a:ln w="9525">
          <a:noFill/>
        </a:ln>
      </xdr:spPr>
    </xdr:pic>
    <xdr:clientData/>
  </xdr:twoCellAnchor>
  <xdr:twoCellAnchor editAs="oneCell">
    <xdr:from>
      <xdr:col>2</xdr:col>
      <xdr:colOff>0</xdr:colOff>
      <xdr:row>80</xdr:row>
      <xdr:rowOff>0</xdr:rowOff>
    </xdr:from>
    <xdr:to>
      <xdr:col>3</xdr:col>
      <xdr:colOff>335280</xdr:colOff>
      <xdr:row>80</xdr:row>
      <xdr:rowOff>14605</xdr:rowOff>
    </xdr:to>
    <xdr:pic>
      <xdr:nvPicPr>
        <xdr:cNvPr id="19921" name="图片 15712"/>
        <xdr:cNvPicPr/>
      </xdr:nvPicPr>
      <xdr:blipFill>
        <a:blip r:embed="rId2"/>
        <a:stretch>
          <a:fillRect/>
        </a:stretch>
      </xdr:blipFill>
      <xdr:spPr>
        <a:xfrm>
          <a:off x="487045" y="42663745"/>
          <a:ext cx="1512570" cy="14605"/>
        </a:xfrm>
        <a:prstGeom prst="rect">
          <a:avLst/>
        </a:prstGeom>
        <a:noFill/>
        <a:ln w="9525">
          <a:noFill/>
        </a:ln>
      </xdr:spPr>
    </xdr:pic>
    <xdr:clientData/>
  </xdr:twoCellAnchor>
  <xdr:twoCellAnchor editAs="oneCell">
    <xdr:from>
      <xdr:col>2</xdr:col>
      <xdr:colOff>0</xdr:colOff>
      <xdr:row>80</xdr:row>
      <xdr:rowOff>0</xdr:rowOff>
    </xdr:from>
    <xdr:to>
      <xdr:col>3</xdr:col>
      <xdr:colOff>330835</xdr:colOff>
      <xdr:row>80</xdr:row>
      <xdr:rowOff>14605</xdr:rowOff>
    </xdr:to>
    <xdr:pic>
      <xdr:nvPicPr>
        <xdr:cNvPr id="19922" name="图片 15712"/>
        <xdr:cNvPicPr/>
      </xdr:nvPicPr>
      <xdr:blipFill>
        <a:blip r:embed="rId2"/>
        <a:stretch>
          <a:fillRect/>
        </a:stretch>
      </xdr:blipFill>
      <xdr:spPr>
        <a:xfrm>
          <a:off x="487045" y="42663745"/>
          <a:ext cx="1508125" cy="14605"/>
        </a:xfrm>
        <a:prstGeom prst="rect">
          <a:avLst/>
        </a:prstGeom>
        <a:noFill/>
        <a:ln w="9525">
          <a:noFill/>
        </a:ln>
      </xdr:spPr>
    </xdr:pic>
    <xdr:clientData/>
  </xdr:twoCellAnchor>
  <xdr:twoCellAnchor editAs="oneCell">
    <xdr:from>
      <xdr:col>2</xdr:col>
      <xdr:colOff>0</xdr:colOff>
      <xdr:row>80</xdr:row>
      <xdr:rowOff>0</xdr:rowOff>
    </xdr:from>
    <xdr:to>
      <xdr:col>3</xdr:col>
      <xdr:colOff>339090</xdr:colOff>
      <xdr:row>80</xdr:row>
      <xdr:rowOff>14605</xdr:rowOff>
    </xdr:to>
    <xdr:pic>
      <xdr:nvPicPr>
        <xdr:cNvPr id="19923" name="图片 15712"/>
        <xdr:cNvPicPr/>
      </xdr:nvPicPr>
      <xdr:blipFill>
        <a:blip r:embed="rId2"/>
        <a:stretch>
          <a:fillRect/>
        </a:stretch>
      </xdr:blipFill>
      <xdr:spPr>
        <a:xfrm>
          <a:off x="487045" y="42663745"/>
          <a:ext cx="1516380" cy="14605"/>
        </a:xfrm>
        <a:prstGeom prst="rect">
          <a:avLst/>
        </a:prstGeom>
        <a:noFill/>
        <a:ln w="9525">
          <a:noFill/>
        </a:ln>
      </xdr:spPr>
    </xdr:pic>
    <xdr:clientData/>
  </xdr:twoCellAnchor>
  <xdr:twoCellAnchor editAs="oneCell">
    <xdr:from>
      <xdr:col>2</xdr:col>
      <xdr:colOff>78504</xdr:colOff>
      <xdr:row>80</xdr:row>
      <xdr:rowOff>0</xdr:rowOff>
    </xdr:from>
    <xdr:to>
      <xdr:col>3</xdr:col>
      <xdr:colOff>48024</xdr:colOff>
      <xdr:row>80</xdr:row>
      <xdr:rowOff>51435</xdr:rowOff>
    </xdr:to>
    <xdr:sp>
      <xdr:nvSpPr>
        <xdr:cNvPr id="19924" name=" "/>
        <xdr:cNvSpPr txBox="1"/>
      </xdr:nvSpPr>
      <xdr:spPr>
        <a:xfrm>
          <a:off x="565150" y="42663745"/>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80</xdr:row>
      <xdr:rowOff>0</xdr:rowOff>
    </xdr:from>
    <xdr:to>
      <xdr:col>3</xdr:col>
      <xdr:colOff>48026</xdr:colOff>
      <xdr:row>80</xdr:row>
      <xdr:rowOff>41275</xdr:rowOff>
    </xdr:to>
    <xdr:sp>
      <xdr:nvSpPr>
        <xdr:cNvPr id="19925" name=" "/>
        <xdr:cNvSpPr txBox="1"/>
      </xdr:nvSpPr>
      <xdr:spPr>
        <a:xfrm>
          <a:off x="565150" y="42663745"/>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80</xdr:row>
      <xdr:rowOff>0</xdr:rowOff>
    </xdr:from>
    <xdr:to>
      <xdr:col>3</xdr:col>
      <xdr:colOff>41666</xdr:colOff>
      <xdr:row>80</xdr:row>
      <xdr:rowOff>71755</xdr:rowOff>
    </xdr:to>
    <xdr:sp>
      <xdr:nvSpPr>
        <xdr:cNvPr id="19926" name=" "/>
        <xdr:cNvSpPr txBox="1"/>
      </xdr:nvSpPr>
      <xdr:spPr>
        <a:xfrm>
          <a:off x="566420" y="42663745"/>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80</xdr:row>
      <xdr:rowOff>0</xdr:rowOff>
    </xdr:from>
    <xdr:to>
      <xdr:col>3</xdr:col>
      <xdr:colOff>41673</xdr:colOff>
      <xdr:row>80</xdr:row>
      <xdr:rowOff>51435</xdr:rowOff>
    </xdr:to>
    <xdr:sp>
      <xdr:nvSpPr>
        <xdr:cNvPr id="19928" name=" "/>
        <xdr:cNvSpPr txBox="1"/>
      </xdr:nvSpPr>
      <xdr:spPr>
        <a:xfrm>
          <a:off x="565150" y="42663745"/>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80</xdr:row>
      <xdr:rowOff>0</xdr:rowOff>
    </xdr:from>
    <xdr:to>
      <xdr:col>3</xdr:col>
      <xdr:colOff>13733</xdr:colOff>
      <xdr:row>80</xdr:row>
      <xdr:rowOff>51435</xdr:rowOff>
    </xdr:to>
    <xdr:sp>
      <xdr:nvSpPr>
        <xdr:cNvPr id="19929" name=" "/>
        <xdr:cNvSpPr txBox="1"/>
      </xdr:nvSpPr>
      <xdr:spPr>
        <a:xfrm>
          <a:off x="565150" y="42663745"/>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80</xdr:row>
      <xdr:rowOff>0</xdr:rowOff>
    </xdr:from>
    <xdr:to>
      <xdr:col>3</xdr:col>
      <xdr:colOff>41673</xdr:colOff>
      <xdr:row>80</xdr:row>
      <xdr:rowOff>41275</xdr:rowOff>
    </xdr:to>
    <xdr:sp>
      <xdr:nvSpPr>
        <xdr:cNvPr id="19930" name=" "/>
        <xdr:cNvSpPr txBox="1"/>
      </xdr:nvSpPr>
      <xdr:spPr>
        <a:xfrm>
          <a:off x="563880" y="42663745"/>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80</xdr:row>
      <xdr:rowOff>0</xdr:rowOff>
    </xdr:from>
    <xdr:to>
      <xdr:col>3</xdr:col>
      <xdr:colOff>46120</xdr:colOff>
      <xdr:row>80</xdr:row>
      <xdr:rowOff>41275</xdr:rowOff>
    </xdr:to>
    <xdr:sp>
      <xdr:nvSpPr>
        <xdr:cNvPr id="19933" name=" "/>
        <xdr:cNvSpPr txBox="1"/>
      </xdr:nvSpPr>
      <xdr:spPr>
        <a:xfrm>
          <a:off x="563880" y="42663745"/>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80</xdr:row>
      <xdr:rowOff>0</xdr:rowOff>
    </xdr:from>
    <xdr:to>
      <xdr:col>3</xdr:col>
      <xdr:colOff>41666</xdr:colOff>
      <xdr:row>80</xdr:row>
      <xdr:rowOff>66040</xdr:rowOff>
    </xdr:to>
    <xdr:sp>
      <xdr:nvSpPr>
        <xdr:cNvPr id="19936" name=" "/>
        <xdr:cNvSpPr txBox="1"/>
      </xdr:nvSpPr>
      <xdr:spPr>
        <a:xfrm>
          <a:off x="566420" y="42663745"/>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80</xdr:row>
      <xdr:rowOff>0</xdr:rowOff>
    </xdr:from>
    <xdr:to>
      <xdr:col>3</xdr:col>
      <xdr:colOff>41672</xdr:colOff>
      <xdr:row>80</xdr:row>
      <xdr:rowOff>41275</xdr:rowOff>
    </xdr:to>
    <xdr:sp>
      <xdr:nvSpPr>
        <xdr:cNvPr id="19937" name=" "/>
        <xdr:cNvSpPr txBox="1"/>
      </xdr:nvSpPr>
      <xdr:spPr>
        <a:xfrm>
          <a:off x="565150" y="42663745"/>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80</xdr:row>
      <xdr:rowOff>0</xdr:rowOff>
    </xdr:from>
    <xdr:to>
      <xdr:col>3</xdr:col>
      <xdr:colOff>16910</xdr:colOff>
      <xdr:row>80</xdr:row>
      <xdr:rowOff>41275</xdr:rowOff>
    </xdr:to>
    <xdr:sp>
      <xdr:nvSpPr>
        <xdr:cNvPr id="19938" name=" "/>
        <xdr:cNvSpPr txBox="1"/>
      </xdr:nvSpPr>
      <xdr:spPr>
        <a:xfrm>
          <a:off x="565150" y="42663745"/>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80</xdr:row>
      <xdr:rowOff>0</xdr:rowOff>
    </xdr:from>
    <xdr:to>
      <xdr:col>3</xdr:col>
      <xdr:colOff>41667</xdr:colOff>
      <xdr:row>80</xdr:row>
      <xdr:rowOff>71755</xdr:rowOff>
    </xdr:to>
    <xdr:sp>
      <xdr:nvSpPr>
        <xdr:cNvPr id="19939" name=" "/>
        <xdr:cNvSpPr txBox="1"/>
      </xdr:nvSpPr>
      <xdr:spPr>
        <a:xfrm>
          <a:off x="565150" y="42663745"/>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77236</xdr:colOff>
      <xdr:row>80</xdr:row>
      <xdr:rowOff>0</xdr:rowOff>
    </xdr:from>
    <xdr:to>
      <xdr:col>3</xdr:col>
      <xdr:colOff>48026</xdr:colOff>
      <xdr:row>80</xdr:row>
      <xdr:rowOff>41275</xdr:rowOff>
    </xdr:to>
    <xdr:sp>
      <xdr:nvSpPr>
        <xdr:cNvPr id="19948" name=" "/>
        <xdr:cNvSpPr txBox="1"/>
      </xdr:nvSpPr>
      <xdr:spPr>
        <a:xfrm>
          <a:off x="563880" y="42663745"/>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80</xdr:row>
      <xdr:rowOff>0</xdr:rowOff>
    </xdr:from>
    <xdr:to>
      <xdr:col>3</xdr:col>
      <xdr:colOff>16910</xdr:colOff>
      <xdr:row>80</xdr:row>
      <xdr:rowOff>51435</xdr:rowOff>
    </xdr:to>
    <xdr:sp>
      <xdr:nvSpPr>
        <xdr:cNvPr id="19950" name=" "/>
        <xdr:cNvSpPr txBox="1"/>
      </xdr:nvSpPr>
      <xdr:spPr>
        <a:xfrm>
          <a:off x="565150" y="42663745"/>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78</xdr:row>
      <xdr:rowOff>0</xdr:rowOff>
    </xdr:from>
    <xdr:to>
      <xdr:col>2</xdr:col>
      <xdr:colOff>848995</xdr:colOff>
      <xdr:row>78</xdr:row>
      <xdr:rowOff>274955</xdr:rowOff>
    </xdr:to>
    <xdr:pic>
      <xdr:nvPicPr>
        <xdr:cNvPr id="20095" name="Picture 321" descr="clip_image5566"/>
        <xdr:cNvPicPr>
          <a:picLocks noChangeAspect="1"/>
        </xdr:cNvPicPr>
      </xdr:nvPicPr>
      <xdr:blipFill>
        <a:blip r:embed="rId1"/>
        <a:stretch>
          <a:fillRect/>
        </a:stretch>
      </xdr:blipFill>
      <xdr:spPr>
        <a:xfrm>
          <a:off x="1261110" y="41663620"/>
          <a:ext cx="74930" cy="274955"/>
        </a:xfrm>
        <a:prstGeom prst="rect">
          <a:avLst/>
        </a:prstGeom>
        <a:noFill/>
        <a:ln w="9525">
          <a:noFill/>
        </a:ln>
      </xdr:spPr>
    </xdr:pic>
    <xdr:clientData/>
  </xdr:twoCellAnchor>
  <xdr:twoCellAnchor editAs="oneCell">
    <xdr:from>
      <xdr:col>2</xdr:col>
      <xdr:colOff>0</xdr:colOff>
      <xdr:row>78</xdr:row>
      <xdr:rowOff>0</xdr:rowOff>
    </xdr:from>
    <xdr:to>
      <xdr:col>3</xdr:col>
      <xdr:colOff>324485</xdr:colOff>
      <xdr:row>78</xdr:row>
      <xdr:rowOff>14605</xdr:rowOff>
    </xdr:to>
    <xdr:pic>
      <xdr:nvPicPr>
        <xdr:cNvPr id="20096" name="图片 15712"/>
        <xdr:cNvPicPr/>
      </xdr:nvPicPr>
      <xdr:blipFill>
        <a:blip r:embed="rId2"/>
        <a:stretch>
          <a:fillRect/>
        </a:stretch>
      </xdr:blipFill>
      <xdr:spPr>
        <a:xfrm>
          <a:off x="487045" y="41663620"/>
          <a:ext cx="1501775" cy="14605"/>
        </a:xfrm>
        <a:prstGeom prst="rect">
          <a:avLst/>
        </a:prstGeom>
        <a:noFill/>
        <a:ln w="9525">
          <a:noFill/>
        </a:ln>
      </xdr:spPr>
    </xdr:pic>
    <xdr:clientData/>
  </xdr:twoCellAnchor>
  <xdr:twoCellAnchor editAs="oneCell">
    <xdr:from>
      <xdr:col>2</xdr:col>
      <xdr:colOff>0</xdr:colOff>
      <xdr:row>78</xdr:row>
      <xdr:rowOff>0</xdr:rowOff>
    </xdr:from>
    <xdr:to>
      <xdr:col>3</xdr:col>
      <xdr:colOff>335280</xdr:colOff>
      <xdr:row>78</xdr:row>
      <xdr:rowOff>14605</xdr:rowOff>
    </xdr:to>
    <xdr:pic>
      <xdr:nvPicPr>
        <xdr:cNvPr id="20097" name="图片 15712"/>
        <xdr:cNvPicPr/>
      </xdr:nvPicPr>
      <xdr:blipFill>
        <a:blip r:embed="rId2"/>
        <a:stretch>
          <a:fillRect/>
        </a:stretch>
      </xdr:blipFill>
      <xdr:spPr>
        <a:xfrm>
          <a:off x="487045" y="41663620"/>
          <a:ext cx="1512570" cy="14605"/>
        </a:xfrm>
        <a:prstGeom prst="rect">
          <a:avLst/>
        </a:prstGeom>
        <a:noFill/>
        <a:ln w="9525">
          <a:noFill/>
        </a:ln>
      </xdr:spPr>
    </xdr:pic>
    <xdr:clientData/>
  </xdr:twoCellAnchor>
  <xdr:twoCellAnchor editAs="oneCell">
    <xdr:from>
      <xdr:col>2</xdr:col>
      <xdr:colOff>0</xdr:colOff>
      <xdr:row>78</xdr:row>
      <xdr:rowOff>0</xdr:rowOff>
    </xdr:from>
    <xdr:to>
      <xdr:col>3</xdr:col>
      <xdr:colOff>330835</xdr:colOff>
      <xdr:row>78</xdr:row>
      <xdr:rowOff>14605</xdr:rowOff>
    </xdr:to>
    <xdr:pic>
      <xdr:nvPicPr>
        <xdr:cNvPr id="20098" name="图片 15712"/>
        <xdr:cNvPicPr/>
      </xdr:nvPicPr>
      <xdr:blipFill>
        <a:blip r:embed="rId2"/>
        <a:stretch>
          <a:fillRect/>
        </a:stretch>
      </xdr:blipFill>
      <xdr:spPr>
        <a:xfrm>
          <a:off x="487045" y="41663620"/>
          <a:ext cx="1508125" cy="14605"/>
        </a:xfrm>
        <a:prstGeom prst="rect">
          <a:avLst/>
        </a:prstGeom>
        <a:noFill/>
        <a:ln w="9525">
          <a:noFill/>
        </a:ln>
      </xdr:spPr>
    </xdr:pic>
    <xdr:clientData/>
  </xdr:twoCellAnchor>
  <xdr:twoCellAnchor editAs="oneCell">
    <xdr:from>
      <xdr:col>2</xdr:col>
      <xdr:colOff>0</xdr:colOff>
      <xdr:row>78</xdr:row>
      <xdr:rowOff>0</xdr:rowOff>
    </xdr:from>
    <xdr:to>
      <xdr:col>3</xdr:col>
      <xdr:colOff>339090</xdr:colOff>
      <xdr:row>78</xdr:row>
      <xdr:rowOff>14605</xdr:rowOff>
    </xdr:to>
    <xdr:pic>
      <xdr:nvPicPr>
        <xdr:cNvPr id="20099" name="图片 15712"/>
        <xdr:cNvPicPr/>
      </xdr:nvPicPr>
      <xdr:blipFill>
        <a:blip r:embed="rId2"/>
        <a:stretch>
          <a:fillRect/>
        </a:stretch>
      </xdr:blipFill>
      <xdr:spPr>
        <a:xfrm>
          <a:off x="487045" y="41663620"/>
          <a:ext cx="1516380" cy="14605"/>
        </a:xfrm>
        <a:prstGeom prst="rect">
          <a:avLst/>
        </a:prstGeom>
        <a:noFill/>
        <a:ln w="9525">
          <a:noFill/>
        </a:ln>
      </xdr:spPr>
    </xdr:pic>
    <xdr:clientData/>
  </xdr:twoCellAnchor>
  <xdr:twoCellAnchor editAs="oneCell">
    <xdr:from>
      <xdr:col>2</xdr:col>
      <xdr:colOff>78504</xdr:colOff>
      <xdr:row>78</xdr:row>
      <xdr:rowOff>0</xdr:rowOff>
    </xdr:from>
    <xdr:to>
      <xdr:col>3</xdr:col>
      <xdr:colOff>48024</xdr:colOff>
      <xdr:row>78</xdr:row>
      <xdr:rowOff>51435</xdr:rowOff>
    </xdr:to>
    <xdr:sp>
      <xdr:nvSpPr>
        <xdr:cNvPr id="20100" name=" "/>
        <xdr:cNvSpPr txBox="1"/>
      </xdr:nvSpPr>
      <xdr:spPr>
        <a:xfrm>
          <a:off x="565150" y="41663620"/>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78</xdr:row>
      <xdr:rowOff>0</xdr:rowOff>
    </xdr:from>
    <xdr:to>
      <xdr:col>3</xdr:col>
      <xdr:colOff>48026</xdr:colOff>
      <xdr:row>78</xdr:row>
      <xdr:rowOff>41275</xdr:rowOff>
    </xdr:to>
    <xdr:sp>
      <xdr:nvSpPr>
        <xdr:cNvPr id="20101" name=" "/>
        <xdr:cNvSpPr txBox="1"/>
      </xdr:nvSpPr>
      <xdr:spPr>
        <a:xfrm>
          <a:off x="565150" y="41663620"/>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78</xdr:row>
      <xdr:rowOff>0</xdr:rowOff>
    </xdr:from>
    <xdr:to>
      <xdr:col>3</xdr:col>
      <xdr:colOff>41666</xdr:colOff>
      <xdr:row>78</xdr:row>
      <xdr:rowOff>71755</xdr:rowOff>
    </xdr:to>
    <xdr:sp>
      <xdr:nvSpPr>
        <xdr:cNvPr id="20102" name=" "/>
        <xdr:cNvSpPr txBox="1"/>
      </xdr:nvSpPr>
      <xdr:spPr>
        <a:xfrm>
          <a:off x="566420" y="41663620"/>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78</xdr:row>
      <xdr:rowOff>0</xdr:rowOff>
    </xdr:from>
    <xdr:to>
      <xdr:col>3</xdr:col>
      <xdr:colOff>41673</xdr:colOff>
      <xdr:row>78</xdr:row>
      <xdr:rowOff>51435</xdr:rowOff>
    </xdr:to>
    <xdr:sp>
      <xdr:nvSpPr>
        <xdr:cNvPr id="20104" name=" "/>
        <xdr:cNvSpPr txBox="1"/>
      </xdr:nvSpPr>
      <xdr:spPr>
        <a:xfrm>
          <a:off x="565150" y="41663620"/>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78</xdr:row>
      <xdr:rowOff>0</xdr:rowOff>
    </xdr:from>
    <xdr:to>
      <xdr:col>3</xdr:col>
      <xdr:colOff>13733</xdr:colOff>
      <xdr:row>78</xdr:row>
      <xdr:rowOff>51435</xdr:rowOff>
    </xdr:to>
    <xdr:sp>
      <xdr:nvSpPr>
        <xdr:cNvPr id="20105" name=" "/>
        <xdr:cNvSpPr txBox="1"/>
      </xdr:nvSpPr>
      <xdr:spPr>
        <a:xfrm>
          <a:off x="565150" y="41663620"/>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78</xdr:row>
      <xdr:rowOff>0</xdr:rowOff>
    </xdr:from>
    <xdr:to>
      <xdr:col>3</xdr:col>
      <xdr:colOff>41673</xdr:colOff>
      <xdr:row>78</xdr:row>
      <xdr:rowOff>41275</xdr:rowOff>
    </xdr:to>
    <xdr:sp>
      <xdr:nvSpPr>
        <xdr:cNvPr id="20106" name=" "/>
        <xdr:cNvSpPr txBox="1"/>
      </xdr:nvSpPr>
      <xdr:spPr>
        <a:xfrm>
          <a:off x="563880" y="41663620"/>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78</xdr:row>
      <xdr:rowOff>0</xdr:rowOff>
    </xdr:from>
    <xdr:to>
      <xdr:col>3</xdr:col>
      <xdr:colOff>46120</xdr:colOff>
      <xdr:row>78</xdr:row>
      <xdr:rowOff>41275</xdr:rowOff>
    </xdr:to>
    <xdr:sp>
      <xdr:nvSpPr>
        <xdr:cNvPr id="20109" name=" "/>
        <xdr:cNvSpPr txBox="1"/>
      </xdr:nvSpPr>
      <xdr:spPr>
        <a:xfrm>
          <a:off x="563880" y="41663620"/>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78</xdr:row>
      <xdr:rowOff>0</xdr:rowOff>
    </xdr:from>
    <xdr:to>
      <xdr:col>3</xdr:col>
      <xdr:colOff>41666</xdr:colOff>
      <xdr:row>78</xdr:row>
      <xdr:rowOff>66040</xdr:rowOff>
    </xdr:to>
    <xdr:sp>
      <xdr:nvSpPr>
        <xdr:cNvPr id="20112" name=" "/>
        <xdr:cNvSpPr txBox="1"/>
      </xdr:nvSpPr>
      <xdr:spPr>
        <a:xfrm>
          <a:off x="566420" y="41663620"/>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78</xdr:row>
      <xdr:rowOff>0</xdr:rowOff>
    </xdr:from>
    <xdr:to>
      <xdr:col>3</xdr:col>
      <xdr:colOff>41672</xdr:colOff>
      <xdr:row>78</xdr:row>
      <xdr:rowOff>41275</xdr:rowOff>
    </xdr:to>
    <xdr:sp>
      <xdr:nvSpPr>
        <xdr:cNvPr id="20113" name=" "/>
        <xdr:cNvSpPr txBox="1"/>
      </xdr:nvSpPr>
      <xdr:spPr>
        <a:xfrm>
          <a:off x="565150" y="41663620"/>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78</xdr:row>
      <xdr:rowOff>0</xdr:rowOff>
    </xdr:from>
    <xdr:to>
      <xdr:col>3</xdr:col>
      <xdr:colOff>16910</xdr:colOff>
      <xdr:row>78</xdr:row>
      <xdr:rowOff>41275</xdr:rowOff>
    </xdr:to>
    <xdr:sp>
      <xdr:nvSpPr>
        <xdr:cNvPr id="20114" name=" "/>
        <xdr:cNvSpPr txBox="1"/>
      </xdr:nvSpPr>
      <xdr:spPr>
        <a:xfrm>
          <a:off x="565150" y="4166362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78</xdr:row>
      <xdr:rowOff>0</xdr:rowOff>
    </xdr:from>
    <xdr:to>
      <xdr:col>3</xdr:col>
      <xdr:colOff>41667</xdr:colOff>
      <xdr:row>78</xdr:row>
      <xdr:rowOff>71755</xdr:rowOff>
    </xdr:to>
    <xdr:sp>
      <xdr:nvSpPr>
        <xdr:cNvPr id="20115" name=" "/>
        <xdr:cNvSpPr txBox="1"/>
      </xdr:nvSpPr>
      <xdr:spPr>
        <a:xfrm>
          <a:off x="565150" y="41663620"/>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78</xdr:row>
      <xdr:rowOff>0</xdr:rowOff>
    </xdr:from>
    <xdr:to>
      <xdr:col>2</xdr:col>
      <xdr:colOff>848995</xdr:colOff>
      <xdr:row>78</xdr:row>
      <xdr:rowOff>264795</xdr:rowOff>
    </xdr:to>
    <xdr:pic>
      <xdr:nvPicPr>
        <xdr:cNvPr id="20116" name="Picture 321" descr="clip_image5566"/>
        <xdr:cNvPicPr>
          <a:picLocks noChangeAspect="1"/>
        </xdr:cNvPicPr>
      </xdr:nvPicPr>
      <xdr:blipFill>
        <a:blip r:embed="rId1"/>
        <a:stretch>
          <a:fillRect/>
        </a:stretch>
      </xdr:blipFill>
      <xdr:spPr>
        <a:xfrm>
          <a:off x="1261110" y="41663620"/>
          <a:ext cx="74930" cy="264795"/>
        </a:xfrm>
        <a:prstGeom prst="rect">
          <a:avLst/>
        </a:prstGeom>
        <a:noFill/>
        <a:ln w="9525">
          <a:noFill/>
        </a:ln>
      </xdr:spPr>
    </xdr:pic>
    <xdr:clientData/>
  </xdr:twoCellAnchor>
  <xdr:twoCellAnchor editAs="oneCell">
    <xdr:from>
      <xdr:col>2</xdr:col>
      <xdr:colOff>77236</xdr:colOff>
      <xdr:row>78</xdr:row>
      <xdr:rowOff>0</xdr:rowOff>
    </xdr:from>
    <xdr:to>
      <xdr:col>3</xdr:col>
      <xdr:colOff>48026</xdr:colOff>
      <xdr:row>78</xdr:row>
      <xdr:rowOff>41275</xdr:rowOff>
    </xdr:to>
    <xdr:sp>
      <xdr:nvSpPr>
        <xdr:cNvPr id="20125" name=" "/>
        <xdr:cNvSpPr txBox="1"/>
      </xdr:nvSpPr>
      <xdr:spPr>
        <a:xfrm>
          <a:off x="563880" y="41663620"/>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78</xdr:row>
      <xdr:rowOff>0</xdr:rowOff>
    </xdr:from>
    <xdr:to>
      <xdr:col>3</xdr:col>
      <xdr:colOff>16910</xdr:colOff>
      <xdr:row>78</xdr:row>
      <xdr:rowOff>51435</xdr:rowOff>
    </xdr:to>
    <xdr:sp>
      <xdr:nvSpPr>
        <xdr:cNvPr id="20127" name=" "/>
        <xdr:cNvSpPr txBox="1"/>
      </xdr:nvSpPr>
      <xdr:spPr>
        <a:xfrm>
          <a:off x="565150" y="4166362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78</xdr:row>
      <xdr:rowOff>0</xdr:rowOff>
    </xdr:from>
    <xdr:to>
      <xdr:col>5</xdr:col>
      <xdr:colOff>70485</xdr:colOff>
      <xdr:row>78</xdr:row>
      <xdr:rowOff>14605</xdr:rowOff>
    </xdr:to>
    <xdr:pic>
      <xdr:nvPicPr>
        <xdr:cNvPr id="20133" name="Picture 8" descr="image1"/>
        <xdr:cNvPicPr>
          <a:picLocks noChangeAspect="1"/>
        </xdr:cNvPicPr>
      </xdr:nvPicPr>
      <xdr:blipFill>
        <a:blip r:embed="rId3"/>
        <a:stretch>
          <a:fillRect/>
        </a:stretch>
      </xdr:blipFill>
      <xdr:spPr>
        <a:xfrm>
          <a:off x="2379980" y="41663620"/>
          <a:ext cx="70485" cy="14605"/>
        </a:xfrm>
        <a:prstGeom prst="rect">
          <a:avLst/>
        </a:prstGeom>
        <a:noFill/>
        <a:ln w="9525">
          <a:noFill/>
        </a:ln>
      </xdr:spPr>
    </xdr:pic>
    <xdr:clientData/>
  </xdr:twoCellAnchor>
  <xdr:twoCellAnchor editAs="oneCell">
    <xdr:from>
      <xdr:col>5</xdr:col>
      <xdr:colOff>0</xdr:colOff>
      <xdr:row>78</xdr:row>
      <xdr:rowOff>0</xdr:rowOff>
    </xdr:from>
    <xdr:to>
      <xdr:col>5</xdr:col>
      <xdr:colOff>76200</xdr:colOff>
      <xdr:row>78</xdr:row>
      <xdr:rowOff>14605</xdr:rowOff>
    </xdr:to>
    <xdr:pic>
      <xdr:nvPicPr>
        <xdr:cNvPr id="20134" name="图片 1" descr="image1"/>
        <xdr:cNvPicPr>
          <a:picLocks noChangeAspect="1"/>
        </xdr:cNvPicPr>
      </xdr:nvPicPr>
      <xdr:blipFill>
        <a:blip r:embed="rId3"/>
        <a:stretch>
          <a:fillRect/>
        </a:stretch>
      </xdr:blipFill>
      <xdr:spPr>
        <a:xfrm>
          <a:off x="2379980" y="41663620"/>
          <a:ext cx="76200" cy="1460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198755</xdr:rowOff>
    </xdr:to>
    <xdr:pic>
      <xdr:nvPicPr>
        <xdr:cNvPr id="20137" name="Picture 96" descr="clip_image83"/>
        <xdr:cNvPicPr>
          <a:picLocks noChangeAspect="1"/>
        </xdr:cNvPicPr>
      </xdr:nvPicPr>
      <xdr:blipFill>
        <a:blip r:embed="rId4"/>
        <a:stretch>
          <a:fillRect/>
        </a:stretch>
      </xdr:blipFill>
      <xdr:spPr>
        <a:xfrm>
          <a:off x="2379980" y="41663620"/>
          <a:ext cx="52705" cy="198755"/>
        </a:xfrm>
        <a:prstGeom prst="rect">
          <a:avLst/>
        </a:prstGeom>
        <a:noFill/>
        <a:ln w="9525">
          <a:noFill/>
        </a:ln>
      </xdr:spPr>
    </xdr:pic>
    <xdr:clientData/>
  </xdr:twoCellAnchor>
  <xdr:twoCellAnchor editAs="oneCell">
    <xdr:from>
      <xdr:col>5</xdr:col>
      <xdr:colOff>0</xdr:colOff>
      <xdr:row>78</xdr:row>
      <xdr:rowOff>0</xdr:rowOff>
    </xdr:from>
    <xdr:to>
      <xdr:col>5</xdr:col>
      <xdr:colOff>99695</xdr:colOff>
      <xdr:row>78</xdr:row>
      <xdr:rowOff>66040</xdr:rowOff>
    </xdr:to>
    <xdr:pic>
      <xdr:nvPicPr>
        <xdr:cNvPr id="20138" name="图片 11" hidden="1"/>
        <xdr:cNvPicPr>
          <a:picLocks noChangeAspect="1"/>
        </xdr:cNvPicPr>
      </xdr:nvPicPr>
      <xdr:blipFill>
        <a:blip r:embed="rId5"/>
        <a:stretch>
          <a:fillRect/>
        </a:stretch>
      </xdr:blipFill>
      <xdr:spPr>
        <a:xfrm>
          <a:off x="2379980" y="41663620"/>
          <a:ext cx="99695" cy="66040"/>
        </a:xfrm>
        <a:prstGeom prst="rect">
          <a:avLst/>
        </a:prstGeom>
        <a:noFill/>
        <a:ln w="9525">
          <a:noFill/>
        </a:ln>
      </xdr:spPr>
    </xdr:pic>
    <xdr:clientData/>
  </xdr:twoCellAnchor>
  <xdr:twoCellAnchor editAs="oneCell">
    <xdr:from>
      <xdr:col>5</xdr:col>
      <xdr:colOff>0</xdr:colOff>
      <xdr:row>78</xdr:row>
      <xdr:rowOff>0</xdr:rowOff>
    </xdr:from>
    <xdr:to>
      <xdr:col>5</xdr:col>
      <xdr:colOff>99695</xdr:colOff>
      <xdr:row>78</xdr:row>
      <xdr:rowOff>76200</xdr:rowOff>
    </xdr:to>
    <xdr:pic>
      <xdr:nvPicPr>
        <xdr:cNvPr id="20140" name="图片 11" hidden="1"/>
        <xdr:cNvPicPr>
          <a:picLocks noChangeAspect="1"/>
        </xdr:cNvPicPr>
      </xdr:nvPicPr>
      <xdr:blipFill>
        <a:blip r:embed="rId5"/>
        <a:stretch>
          <a:fillRect/>
        </a:stretch>
      </xdr:blipFill>
      <xdr:spPr>
        <a:xfrm>
          <a:off x="2379980" y="41663620"/>
          <a:ext cx="99695" cy="76200"/>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274955</xdr:rowOff>
    </xdr:to>
    <xdr:pic>
      <xdr:nvPicPr>
        <xdr:cNvPr id="20141" name="Picture 321" descr="clip_image5566"/>
        <xdr:cNvPicPr>
          <a:picLocks noChangeAspect="1"/>
        </xdr:cNvPicPr>
      </xdr:nvPicPr>
      <xdr:blipFill>
        <a:blip r:embed="rId1"/>
        <a:stretch>
          <a:fillRect/>
        </a:stretch>
      </xdr:blipFill>
      <xdr:spPr>
        <a:xfrm>
          <a:off x="2379980" y="41663620"/>
          <a:ext cx="106045" cy="274955"/>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66040</xdr:rowOff>
    </xdr:to>
    <xdr:pic>
      <xdr:nvPicPr>
        <xdr:cNvPr id="20142" name="图片 11" hidden="1"/>
        <xdr:cNvPicPr>
          <a:picLocks noChangeAspect="1"/>
        </xdr:cNvPicPr>
      </xdr:nvPicPr>
      <xdr:blipFill>
        <a:blip r:embed="rId5"/>
        <a:stretch>
          <a:fillRect/>
        </a:stretch>
      </xdr:blipFill>
      <xdr:spPr>
        <a:xfrm>
          <a:off x="2379980" y="41663620"/>
          <a:ext cx="106045" cy="66040"/>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76200</xdr:rowOff>
    </xdr:to>
    <xdr:pic>
      <xdr:nvPicPr>
        <xdr:cNvPr id="20144" name="图片 11" hidden="1"/>
        <xdr:cNvPicPr>
          <a:picLocks noChangeAspect="1"/>
        </xdr:cNvPicPr>
      </xdr:nvPicPr>
      <xdr:blipFill>
        <a:blip r:embed="rId5"/>
        <a:stretch>
          <a:fillRect/>
        </a:stretch>
      </xdr:blipFill>
      <xdr:spPr>
        <a:xfrm>
          <a:off x="2379980" y="41663620"/>
          <a:ext cx="106045" cy="76200"/>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183515</xdr:rowOff>
    </xdr:to>
    <xdr:pic>
      <xdr:nvPicPr>
        <xdr:cNvPr id="20145" name="Picture 96" descr="clip_image83"/>
        <xdr:cNvPicPr>
          <a:picLocks noChangeAspect="1"/>
        </xdr:cNvPicPr>
      </xdr:nvPicPr>
      <xdr:blipFill>
        <a:blip r:embed="rId4"/>
        <a:stretch>
          <a:fillRect/>
        </a:stretch>
      </xdr:blipFill>
      <xdr:spPr>
        <a:xfrm>
          <a:off x="2379980" y="41663620"/>
          <a:ext cx="52705" cy="183515"/>
        </a:xfrm>
        <a:prstGeom prst="rect">
          <a:avLst/>
        </a:prstGeom>
        <a:noFill/>
        <a:ln w="9525">
          <a:noFill/>
        </a:ln>
      </xdr:spPr>
    </xdr:pic>
    <xdr:clientData/>
  </xdr:twoCellAnchor>
  <xdr:twoCellAnchor editAs="oneCell">
    <xdr:from>
      <xdr:col>5</xdr:col>
      <xdr:colOff>0</xdr:colOff>
      <xdr:row>78</xdr:row>
      <xdr:rowOff>0</xdr:rowOff>
    </xdr:from>
    <xdr:to>
      <xdr:col>5</xdr:col>
      <xdr:colOff>99695</xdr:colOff>
      <xdr:row>78</xdr:row>
      <xdr:rowOff>41275</xdr:rowOff>
    </xdr:to>
    <xdr:pic>
      <xdr:nvPicPr>
        <xdr:cNvPr id="20146" name="图片 11" hidden="1"/>
        <xdr:cNvPicPr>
          <a:picLocks noChangeAspect="1"/>
        </xdr:cNvPicPr>
      </xdr:nvPicPr>
      <xdr:blipFill>
        <a:blip r:embed="rId5"/>
        <a:stretch>
          <a:fillRect/>
        </a:stretch>
      </xdr:blipFill>
      <xdr:spPr>
        <a:xfrm>
          <a:off x="2379980" y="41663620"/>
          <a:ext cx="99695" cy="41275"/>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41275</xdr:rowOff>
    </xdr:to>
    <xdr:pic>
      <xdr:nvPicPr>
        <xdr:cNvPr id="20147" name="图片 11" hidden="1"/>
        <xdr:cNvPicPr>
          <a:picLocks noChangeAspect="1"/>
        </xdr:cNvPicPr>
      </xdr:nvPicPr>
      <xdr:blipFill>
        <a:blip r:embed="rId5"/>
        <a:stretch>
          <a:fillRect/>
        </a:stretch>
      </xdr:blipFill>
      <xdr:spPr>
        <a:xfrm>
          <a:off x="2379980" y="41663620"/>
          <a:ext cx="106045" cy="41275"/>
        </a:xfrm>
        <a:prstGeom prst="rect">
          <a:avLst/>
        </a:prstGeom>
        <a:noFill/>
        <a:ln w="9525">
          <a:noFill/>
        </a:ln>
      </xdr:spPr>
    </xdr:pic>
    <xdr:clientData/>
  </xdr:twoCellAnchor>
  <xdr:twoCellAnchor editAs="oneCell">
    <xdr:from>
      <xdr:col>4</xdr:col>
      <xdr:colOff>0</xdr:colOff>
      <xdr:row>78</xdr:row>
      <xdr:rowOff>0</xdr:rowOff>
    </xdr:from>
    <xdr:to>
      <xdr:col>5</xdr:col>
      <xdr:colOff>1497965</xdr:colOff>
      <xdr:row>78</xdr:row>
      <xdr:rowOff>14605</xdr:rowOff>
    </xdr:to>
    <xdr:pic>
      <xdr:nvPicPr>
        <xdr:cNvPr id="20148" name="图片 15712"/>
        <xdr:cNvPicPr/>
      </xdr:nvPicPr>
      <xdr:blipFill>
        <a:blip r:embed="rId2"/>
        <a:stretch>
          <a:fillRect/>
        </a:stretch>
      </xdr:blipFill>
      <xdr:spPr>
        <a:xfrm>
          <a:off x="2379980" y="41663620"/>
          <a:ext cx="1497965" cy="14605"/>
        </a:xfrm>
        <a:prstGeom prst="rect">
          <a:avLst/>
        </a:prstGeom>
        <a:noFill/>
        <a:ln w="9525">
          <a:noFill/>
        </a:ln>
      </xdr:spPr>
    </xdr:pic>
    <xdr:clientData/>
  </xdr:twoCellAnchor>
  <xdr:twoCellAnchor editAs="oneCell">
    <xdr:from>
      <xdr:col>4</xdr:col>
      <xdr:colOff>0</xdr:colOff>
      <xdr:row>78</xdr:row>
      <xdr:rowOff>0</xdr:rowOff>
    </xdr:from>
    <xdr:to>
      <xdr:col>5</xdr:col>
      <xdr:colOff>1510030</xdr:colOff>
      <xdr:row>78</xdr:row>
      <xdr:rowOff>14605</xdr:rowOff>
    </xdr:to>
    <xdr:pic>
      <xdr:nvPicPr>
        <xdr:cNvPr id="20149" name="图片 15712"/>
        <xdr:cNvPicPr/>
      </xdr:nvPicPr>
      <xdr:blipFill>
        <a:blip r:embed="rId2"/>
        <a:stretch>
          <a:fillRect/>
        </a:stretch>
      </xdr:blipFill>
      <xdr:spPr>
        <a:xfrm>
          <a:off x="2379980" y="41663620"/>
          <a:ext cx="1510030" cy="14605"/>
        </a:xfrm>
        <a:prstGeom prst="rect">
          <a:avLst/>
        </a:prstGeom>
        <a:noFill/>
        <a:ln w="9525">
          <a:noFill/>
        </a:ln>
      </xdr:spPr>
    </xdr:pic>
    <xdr:clientData/>
  </xdr:twoCellAnchor>
  <xdr:twoCellAnchor editAs="oneCell">
    <xdr:from>
      <xdr:col>4</xdr:col>
      <xdr:colOff>0</xdr:colOff>
      <xdr:row>78</xdr:row>
      <xdr:rowOff>0</xdr:rowOff>
    </xdr:from>
    <xdr:to>
      <xdr:col>5</xdr:col>
      <xdr:colOff>1515110</xdr:colOff>
      <xdr:row>78</xdr:row>
      <xdr:rowOff>14605</xdr:rowOff>
    </xdr:to>
    <xdr:pic>
      <xdr:nvPicPr>
        <xdr:cNvPr id="20151" name="图片 15712"/>
        <xdr:cNvPicPr/>
      </xdr:nvPicPr>
      <xdr:blipFill>
        <a:blip r:embed="rId2"/>
        <a:stretch>
          <a:fillRect/>
        </a:stretch>
      </xdr:blipFill>
      <xdr:spPr>
        <a:xfrm>
          <a:off x="2379980" y="41663620"/>
          <a:ext cx="1515110" cy="14605"/>
        </a:xfrm>
        <a:prstGeom prst="rect">
          <a:avLst/>
        </a:prstGeom>
        <a:noFill/>
        <a:ln w="9525">
          <a:noFill/>
        </a:ln>
      </xdr:spPr>
    </xdr:pic>
    <xdr:clientData/>
  </xdr:twoCellAnchor>
  <xdr:twoCellAnchor editAs="oneCell">
    <xdr:from>
      <xdr:col>4</xdr:col>
      <xdr:colOff>77811</xdr:colOff>
      <xdr:row>78</xdr:row>
      <xdr:rowOff>0</xdr:rowOff>
    </xdr:from>
    <xdr:to>
      <xdr:col>5</xdr:col>
      <xdr:colOff>1143000</xdr:colOff>
      <xdr:row>78</xdr:row>
      <xdr:rowOff>51435</xdr:rowOff>
    </xdr:to>
    <xdr:sp>
      <xdr:nvSpPr>
        <xdr:cNvPr id="20152" name=" "/>
        <xdr:cNvSpPr txBox="1"/>
      </xdr:nvSpPr>
      <xdr:spPr>
        <a:xfrm>
          <a:off x="2379980" y="4166362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78</xdr:row>
      <xdr:rowOff>0</xdr:rowOff>
    </xdr:from>
    <xdr:to>
      <xdr:col>5</xdr:col>
      <xdr:colOff>1143000</xdr:colOff>
      <xdr:row>78</xdr:row>
      <xdr:rowOff>41275</xdr:rowOff>
    </xdr:to>
    <xdr:sp>
      <xdr:nvSpPr>
        <xdr:cNvPr id="20153" name=" "/>
        <xdr:cNvSpPr txBox="1"/>
      </xdr:nvSpPr>
      <xdr:spPr>
        <a:xfrm>
          <a:off x="2379980" y="4166362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78</xdr:row>
      <xdr:rowOff>0</xdr:rowOff>
    </xdr:from>
    <xdr:to>
      <xdr:col>5</xdr:col>
      <xdr:colOff>1139825</xdr:colOff>
      <xdr:row>78</xdr:row>
      <xdr:rowOff>71755</xdr:rowOff>
    </xdr:to>
    <xdr:sp>
      <xdr:nvSpPr>
        <xdr:cNvPr id="20154" name=" "/>
        <xdr:cNvSpPr txBox="1"/>
      </xdr:nvSpPr>
      <xdr:spPr>
        <a:xfrm>
          <a:off x="2379980" y="4166362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78</xdr:row>
      <xdr:rowOff>0</xdr:rowOff>
    </xdr:from>
    <xdr:to>
      <xdr:col>5</xdr:col>
      <xdr:colOff>1202427</xdr:colOff>
      <xdr:row>78</xdr:row>
      <xdr:rowOff>51435</xdr:rowOff>
    </xdr:to>
    <xdr:sp>
      <xdr:nvSpPr>
        <xdr:cNvPr id="20155" name=" "/>
        <xdr:cNvSpPr txBox="1"/>
      </xdr:nvSpPr>
      <xdr:spPr>
        <a:xfrm>
          <a:off x="2456180" y="4166362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78</xdr:row>
      <xdr:rowOff>0</xdr:rowOff>
    </xdr:from>
    <xdr:to>
      <xdr:col>5</xdr:col>
      <xdr:colOff>1196704</xdr:colOff>
      <xdr:row>78</xdr:row>
      <xdr:rowOff>71755</xdr:rowOff>
    </xdr:to>
    <xdr:sp>
      <xdr:nvSpPr>
        <xdr:cNvPr id="20156" name=" "/>
        <xdr:cNvSpPr txBox="1"/>
      </xdr:nvSpPr>
      <xdr:spPr>
        <a:xfrm>
          <a:off x="2456180" y="4166362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78</xdr:row>
      <xdr:rowOff>0</xdr:rowOff>
    </xdr:from>
    <xdr:to>
      <xdr:col>5</xdr:col>
      <xdr:colOff>1113790</xdr:colOff>
      <xdr:row>78</xdr:row>
      <xdr:rowOff>51435</xdr:rowOff>
    </xdr:to>
    <xdr:sp>
      <xdr:nvSpPr>
        <xdr:cNvPr id="20159" name=" "/>
        <xdr:cNvSpPr txBox="1"/>
      </xdr:nvSpPr>
      <xdr:spPr>
        <a:xfrm>
          <a:off x="2379980" y="416636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78</xdr:row>
      <xdr:rowOff>0</xdr:rowOff>
    </xdr:from>
    <xdr:to>
      <xdr:col>5</xdr:col>
      <xdr:colOff>1137920</xdr:colOff>
      <xdr:row>78</xdr:row>
      <xdr:rowOff>41275</xdr:rowOff>
    </xdr:to>
    <xdr:sp>
      <xdr:nvSpPr>
        <xdr:cNvPr id="20160" name=" "/>
        <xdr:cNvSpPr txBox="1"/>
      </xdr:nvSpPr>
      <xdr:spPr>
        <a:xfrm>
          <a:off x="2379980" y="4166362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78</xdr:row>
      <xdr:rowOff>0</xdr:rowOff>
    </xdr:from>
    <xdr:to>
      <xdr:col>5</xdr:col>
      <xdr:colOff>1202427</xdr:colOff>
      <xdr:row>78</xdr:row>
      <xdr:rowOff>51435</xdr:rowOff>
    </xdr:to>
    <xdr:sp>
      <xdr:nvSpPr>
        <xdr:cNvPr id="20161" name=" "/>
        <xdr:cNvSpPr txBox="1"/>
      </xdr:nvSpPr>
      <xdr:spPr>
        <a:xfrm>
          <a:off x="2462530" y="4166362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78</xdr:row>
      <xdr:rowOff>0</xdr:rowOff>
    </xdr:from>
    <xdr:to>
      <xdr:col>5</xdr:col>
      <xdr:colOff>1196703</xdr:colOff>
      <xdr:row>78</xdr:row>
      <xdr:rowOff>71755</xdr:rowOff>
    </xdr:to>
    <xdr:sp>
      <xdr:nvSpPr>
        <xdr:cNvPr id="20162" name=" "/>
        <xdr:cNvSpPr txBox="1"/>
      </xdr:nvSpPr>
      <xdr:spPr>
        <a:xfrm>
          <a:off x="2462530" y="4166362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78</xdr:row>
      <xdr:rowOff>0</xdr:rowOff>
    </xdr:from>
    <xdr:to>
      <xdr:col>5</xdr:col>
      <xdr:colOff>1141730</xdr:colOff>
      <xdr:row>78</xdr:row>
      <xdr:rowOff>51435</xdr:rowOff>
    </xdr:to>
    <xdr:sp>
      <xdr:nvSpPr>
        <xdr:cNvPr id="20163" name=" "/>
        <xdr:cNvSpPr txBox="1"/>
      </xdr:nvSpPr>
      <xdr:spPr>
        <a:xfrm>
          <a:off x="2379980" y="4166362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78</xdr:row>
      <xdr:rowOff>0</xdr:rowOff>
    </xdr:from>
    <xdr:to>
      <xdr:col>5</xdr:col>
      <xdr:colOff>1196705</xdr:colOff>
      <xdr:row>78</xdr:row>
      <xdr:rowOff>51435</xdr:rowOff>
    </xdr:to>
    <xdr:sp>
      <xdr:nvSpPr>
        <xdr:cNvPr id="20164" name=" "/>
        <xdr:cNvSpPr txBox="1"/>
      </xdr:nvSpPr>
      <xdr:spPr>
        <a:xfrm>
          <a:off x="2456180" y="4166362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78</xdr:row>
      <xdr:rowOff>0</xdr:rowOff>
    </xdr:from>
    <xdr:to>
      <xdr:col>5</xdr:col>
      <xdr:colOff>1202429</xdr:colOff>
      <xdr:row>78</xdr:row>
      <xdr:rowOff>41275</xdr:rowOff>
    </xdr:to>
    <xdr:sp>
      <xdr:nvSpPr>
        <xdr:cNvPr id="20165" name=" "/>
        <xdr:cNvSpPr txBox="1"/>
      </xdr:nvSpPr>
      <xdr:spPr>
        <a:xfrm>
          <a:off x="2456180" y="4166362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78</xdr:row>
      <xdr:rowOff>0</xdr:rowOff>
    </xdr:from>
    <xdr:to>
      <xdr:col>5</xdr:col>
      <xdr:colOff>1143635</xdr:colOff>
      <xdr:row>78</xdr:row>
      <xdr:rowOff>41275</xdr:rowOff>
    </xdr:to>
    <xdr:sp>
      <xdr:nvSpPr>
        <xdr:cNvPr id="20168" name=" "/>
        <xdr:cNvSpPr txBox="1"/>
      </xdr:nvSpPr>
      <xdr:spPr>
        <a:xfrm>
          <a:off x="2379980" y="4166362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78</xdr:row>
      <xdr:rowOff>0</xdr:rowOff>
    </xdr:from>
    <xdr:to>
      <xdr:col>5</xdr:col>
      <xdr:colOff>365760</xdr:colOff>
      <xdr:row>79</xdr:row>
      <xdr:rowOff>170815</xdr:rowOff>
    </xdr:to>
    <xdr:pic>
      <xdr:nvPicPr>
        <xdr:cNvPr id="20169" name="图片 626" descr="clip_image10153"/>
        <xdr:cNvPicPr>
          <a:picLocks noChangeAspect="1"/>
        </xdr:cNvPicPr>
      </xdr:nvPicPr>
      <xdr:blipFill>
        <a:blip r:embed="rId6"/>
        <a:stretch>
          <a:fillRect/>
        </a:stretch>
      </xdr:blipFill>
      <xdr:spPr>
        <a:xfrm>
          <a:off x="2727325" y="41663620"/>
          <a:ext cx="18415" cy="45656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274955</xdr:rowOff>
    </xdr:to>
    <xdr:pic>
      <xdr:nvPicPr>
        <xdr:cNvPr id="20170" name="图片 626" descr="clip_image10153"/>
        <xdr:cNvPicPr>
          <a:picLocks noChangeAspect="1"/>
        </xdr:cNvPicPr>
      </xdr:nvPicPr>
      <xdr:blipFill>
        <a:blip r:embed="rId6"/>
        <a:stretch>
          <a:fillRect/>
        </a:stretch>
      </xdr:blipFill>
      <xdr:spPr>
        <a:xfrm>
          <a:off x="2727325" y="41663620"/>
          <a:ext cx="18415" cy="27495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167640</xdr:rowOff>
    </xdr:to>
    <xdr:pic>
      <xdr:nvPicPr>
        <xdr:cNvPr id="20171" name="图片 626" descr="clip_image10153"/>
        <xdr:cNvPicPr>
          <a:picLocks noChangeAspect="1"/>
        </xdr:cNvPicPr>
      </xdr:nvPicPr>
      <xdr:blipFill>
        <a:blip r:embed="rId6"/>
        <a:stretch>
          <a:fillRect/>
        </a:stretch>
      </xdr:blipFill>
      <xdr:spPr>
        <a:xfrm>
          <a:off x="2727325" y="41663620"/>
          <a:ext cx="18415" cy="167640"/>
        </a:xfrm>
        <a:prstGeom prst="rect">
          <a:avLst/>
        </a:prstGeom>
        <a:noFill/>
        <a:ln w="9525">
          <a:noFill/>
        </a:ln>
      </xdr:spPr>
    </xdr:pic>
    <xdr:clientData/>
  </xdr:twoCellAnchor>
  <xdr:twoCellAnchor editAs="oneCell">
    <xdr:from>
      <xdr:col>4</xdr:col>
      <xdr:colOff>80980</xdr:colOff>
      <xdr:row>78</xdr:row>
      <xdr:rowOff>0</xdr:rowOff>
    </xdr:from>
    <xdr:to>
      <xdr:col>5</xdr:col>
      <xdr:colOff>1139825</xdr:colOff>
      <xdr:row>78</xdr:row>
      <xdr:rowOff>66040</xdr:rowOff>
    </xdr:to>
    <xdr:sp>
      <xdr:nvSpPr>
        <xdr:cNvPr id="20175" name=" "/>
        <xdr:cNvSpPr txBox="1"/>
      </xdr:nvSpPr>
      <xdr:spPr>
        <a:xfrm>
          <a:off x="2379980" y="4166362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78</xdr:row>
      <xdr:rowOff>0</xdr:rowOff>
    </xdr:from>
    <xdr:to>
      <xdr:col>5</xdr:col>
      <xdr:colOff>1196704</xdr:colOff>
      <xdr:row>78</xdr:row>
      <xdr:rowOff>66040</xdr:rowOff>
    </xdr:to>
    <xdr:sp>
      <xdr:nvSpPr>
        <xdr:cNvPr id="20177" name=" "/>
        <xdr:cNvSpPr txBox="1"/>
      </xdr:nvSpPr>
      <xdr:spPr>
        <a:xfrm>
          <a:off x="2456180" y="4166362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78</xdr:row>
      <xdr:rowOff>0</xdr:rowOff>
    </xdr:from>
    <xdr:to>
      <xdr:col>5</xdr:col>
      <xdr:colOff>1113790</xdr:colOff>
      <xdr:row>78</xdr:row>
      <xdr:rowOff>41275</xdr:rowOff>
    </xdr:to>
    <xdr:sp>
      <xdr:nvSpPr>
        <xdr:cNvPr id="20179" name=" "/>
        <xdr:cNvSpPr txBox="1"/>
      </xdr:nvSpPr>
      <xdr:spPr>
        <a:xfrm>
          <a:off x="2379980" y="4166362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78</xdr:row>
      <xdr:rowOff>0</xdr:rowOff>
    </xdr:from>
    <xdr:to>
      <xdr:col>5</xdr:col>
      <xdr:colOff>1136015</xdr:colOff>
      <xdr:row>78</xdr:row>
      <xdr:rowOff>71755</xdr:rowOff>
    </xdr:to>
    <xdr:sp>
      <xdr:nvSpPr>
        <xdr:cNvPr id="20180" name=" "/>
        <xdr:cNvSpPr txBox="1"/>
      </xdr:nvSpPr>
      <xdr:spPr>
        <a:xfrm>
          <a:off x="2379980" y="4166362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78</xdr:row>
      <xdr:rowOff>0</xdr:rowOff>
    </xdr:from>
    <xdr:to>
      <xdr:col>5</xdr:col>
      <xdr:colOff>1202425</xdr:colOff>
      <xdr:row>78</xdr:row>
      <xdr:rowOff>41275</xdr:rowOff>
    </xdr:to>
    <xdr:sp>
      <xdr:nvSpPr>
        <xdr:cNvPr id="20181" name=" "/>
        <xdr:cNvSpPr txBox="1"/>
      </xdr:nvSpPr>
      <xdr:spPr>
        <a:xfrm>
          <a:off x="2462530" y="4166362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78</xdr:row>
      <xdr:rowOff>0</xdr:rowOff>
    </xdr:from>
    <xdr:to>
      <xdr:col>5</xdr:col>
      <xdr:colOff>106045</xdr:colOff>
      <xdr:row>78</xdr:row>
      <xdr:rowOff>264795</xdr:rowOff>
    </xdr:to>
    <xdr:pic>
      <xdr:nvPicPr>
        <xdr:cNvPr id="20183" name="Picture 321" descr="clip_image5566"/>
        <xdr:cNvPicPr>
          <a:picLocks noChangeAspect="1"/>
        </xdr:cNvPicPr>
      </xdr:nvPicPr>
      <xdr:blipFill>
        <a:blip r:embed="rId1"/>
        <a:stretch>
          <a:fillRect/>
        </a:stretch>
      </xdr:blipFill>
      <xdr:spPr>
        <a:xfrm>
          <a:off x="2379980" y="41663620"/>
          <a:ext cx="106045" cy="26479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208915</xdr:rowOff>
    </xdr:to>
    <xdr:pic>
      <xdr:nvPicPr>
        <xdr:cNvPr id="20184" name="Picture 96" descr="clip_image83"/>
        <xdr:cNvPicPr>
          <a:picLocks noChangeAspect="1"/>
        </xdr:cNvPicPr>
      </xdr:nvPicPr>
      <xdr:blipFill>
        <a:blip r:embed="rId4"/>
        <a:stretch>
          <a:fillRect/>
        </a:stretch>
      </xdr:blipFill>
      <xdr:spPr>
        <a:xfrm>
          <a:off x="2379980" y="41663620"/>
          <a:ext cx="52705" cy="20891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183515</xdr:rowOff>
    </xdr:to>
    <xdr:pic>
      <xdr:nvPicPr>
        <xdr:cNvPr id="20200" name="图片 626" descr="clip_image10153"/>
        <xdr:cNvPicPr>
          <a:picLocks noChangeAspect="1"/>
        </xdr:cNvPicPr>
      </xdr:nvPicPr>
      <xdr:blipFill>
        <a:blip r:embed="rId6"/>
        <a:stretch>
          <a:fillRect/>
        </a:stretch>
      </xdr:blipFill>
      <xdr:spPr>
        <a:xfrm>
          <a:off x="2727325" y="41663620"/>
          <a:ext cx="18415" cy="183515"/>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198755</xdr:rowOff>
    </xdr:to>
    <xdr:pic>
      <xdr:nvPicPr>
        <xdr:cNvPr id="20204" name="Picture 96" descr="clip_image83"/>
        <xdr:cNvPicPr>
          <a:picLocks noChangeAspect="1"/>
        </xdr:cNvPicPr>
      </xdr:nvPicPr>
      <xdr:blipFill>
        <a:blip r:embed="rId4"/>
        <a:stretch>
          <a:fillRect/>
        </a:stretch>
      </xdr:blipFill>
      <xdr:spPr>
        <a:xfrm>
          <a:off x="2379980" y="41663620"/>
          <a:ext cx="59055" cy="198755"/>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183515</xdr:rowOff>
    </xdr:to>
    <xdr:pic>
      <xdr:nvPicPr>
        <xdr:cNvPr id="20205" name="Picture 96" descr="clip_image83"/>
        <xdr:cNvPicPr>
          <a:picLocks noChangeAspect="1"/>
        </xdr:cNvPicPr>
      </xdr:nvPicPr>
      <xdr:blipFill>
        <a:blip r:embed="rId4"/>
        <a:stretch>
          <a:fillRect/>
        </a:stretch>
      </xdr:blipFill>
      <xdr:spPr>
        <a:xfrm>
          <a:off x="2379980" y="41663620"/>
          <a:ext cx="59055" cy="183515"/>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208915</xdr:rowOff>
    </xdr:to>
    <xdr:pic>
      <xdr:nvPicPr>
        <xdr:cNvPr id="20206" name="Picture 96" descr="clip_image83"/>
        <xdr:cNvPicPr>
          <a:picLocks noChangeAspect="1"/>
        </xdr:cNvPicPr>
      </xdr:nvPicPr>
      <xdr:blipFill>
        <a:blip r:embed="rId4"/>
        <a:stretch>
          <a:fillRect/>
        </a:stretch>
      </xdr:blipFill>
      <xdr:spPr>
        <a:xfrm>
          <a:off x="2379980" y="41663620"/>
          <a:ext cx="59055" cy="208915"/>
        </a:xfrm>
        <a:prstGeom prst="rect">
          <a:avLst/>
        </a:prstGeom>
        <a:noFill/>
        <a:ln w="9525">
          <a:noFill/>
        </a:ln>
      </xdr:spPr>
    </xdr:pic>
    <xdr:clientData/>
  </xdr:twoCellAnchor>
  <xdr:twoCellAnchor editAs="oneCell">
    <xdr:from>
      <xdr:col>5</xdr:col>
      <xdr:colOff>0</xdr:colOff>
      <xdr:row>78</xdr:row>
      <xdr:rowOff>0</xdr:rowOff>
    </xdr:from>
    <xdr:to>
      <xdr:col>5</xdr:col>
      <xdr:colOff>1490345</xdr:colOff>
      <xdr:row>78</xdr:row>
      <xdr:rowOff>14605</xdr:rowOff>
    </xdr:to>
    <xdr:pic>
      <xdr:nvPicPr>
        <xdr:cNvPr id="20207" name="图片 15712"/>
        <xdr:cNvPicPr/>
      </xdr:nvPicPr>
      <xdr:blipFill>
        <a:blip r:embed="rId2"/>
        <a:stretch>
          <a:fillRect/>
        </a:stretch>
      </xdr:blipFill>
      <xdr:spPr>
        <a:xfrm>
          <a:off x="2379980" y="41663620"/>
          <a:ext cx="1490345" cy="14605"/>
        </a:xfrm>
        <a:prstGeom prst="rect">
          <a:avLst/>
        </a:prstGeom>
        <a:noFill/>
        <a:ln w="9525">
          <a:noFill/>
        </a:ln>
      </xdr:spPr>
    </xdr:pic>
    <xdr:clientData/>
  </xdr:twoCellAnchor>
  <xdr:twoCellAnchor editAs="oneCell">
    <xdr:from>
      <xdr:col>5</xdr:col>
      <xdr:colOff>82916</xdr:colOff>
      <xdr:row>78</xdr:row>
      <xdr:rowOff>0</xdr:rowOff>
    </xdr:from>
    <xdr:to>
      <xdr:col>5</xdr:col>
      <xdr:colOff>1202421</xdr:colOff>
      <xdr:row>78</xdr:row>
      <xdr:rowOff>71755</xdr:rowOff>
    </xdr:to>
    <xdr:sp>
      <xdr:nvSpPr>
        <xdr:cNvPr id="20209" name=" "/>
        <xdr:cNvSpPr txBox="1"/>
      </xdr:nvSpPr>
      <xdr:spPr>
        <a:xfrm>
          <a:off x="2462530" y="4166362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78</xdr:row>
      <xdr:rowOff>0</xdr:rowOff>
    </xdr:from>
    <xdr:to>
      <xdr:col>5</xdr:col>
      <xdr:colOff>70485</xdr:colOff>
      <xdr:row>78</xdr:row>
      <xdr:rowOff>25400</xdr:rowOff>
    </xdr:to>
    <xdr:pic>
      <xdr:nvPicPr>
        <xdr:cNvPr id="20210" name="Picture 2" descr="image1"/>
        <xdr:cNvPicPr>
          <a:picLocks noChangeAspect="1"/>
        </xdr:cNvPicPr>
      </xdr:nvPicPr>
      <xdr:blipFill>
        <a:blip r:embed="rId3"/>
        <a:stretch>
          <a:fillRect/>
        </a:stretch>
      </xdr:blipFill>
      <xdr:spPr>
        <a:xfrm>
          <a:off x="2379980" y="41663620"/>
          <a:ext cx="70485" cy="25400"/>
        </a:xfrm>
        <a:prstGeom prst="rect">
          <a:avLst/>
        </a:prstGeom>
        <a:noFill/>
        <a:ln w="9525">
          <a:noFill/>
        </a:ln>
      </xdr:spPr>
    </xdr:pic>
    <xdr:clientData/>
  </xdr:twoCellAnchor>
  <xdr:twoCellAnchor editAs="oneCell">
    <xdr:from>
      <xdr:col>5</xdr:col>
      <xdr:colOff>0</xdr:colOff>
      <xdr:row>78</xdr:row>
      <xdr:rowOff>0</xdr:rowOff>
    </xdr:from>
    <xdr:to>
      <xdr:col>5</xdr:col>
      <xdr:colOff>76200</xdr:colOff>
      <xdr:row>78</xdr:row>
      <xdr:rowOff>25400</xdr:rowOff>
    </xdr:to>
    <xdr:pic>
      <xdr:nvPicPr>
        <xdr:cNvPr id="20211" name="图片 1" descr="image1"/>
        <xdr:cNvPicPr>
          <a:picLocks noChangeAspect="1"/>
        </xdr:cNvPicPr>
      </xdr:nvPicPr>
      <xdr:blipFill>
        <a:blip r:embed="rId3"/>
        <a:stretch>
          <a:fillRect/>
        </a:stretch>
      </xdr:blipFill>
      <xdr:spPr>
        <a:xfrm>
          <a:off x="2379980" y="41663620"/>
          <a:ext cx="76200" cy="25400"/>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167640</xdr:rowOff>
    </xdr:to>
    <xdr:pic>
      <xdr:nvPicPr>
        <xdr:cNvPr id="20213" name="Picture 96" descr="clip_image83"/>
        <xdr:cNvPicPr>
          <a:picLocks noChangeAspect="1"/>
        </xdr:cNvPicPr>
      </xdr:nvPicPr>
      <xdr:blipFill>
        <a:blip r:embed="rId4"/>
        <a:stretch>
          <a:fillRect/>
        </a:stretch>
      </xdr:blipFill>
      <xdr:spPr>
        <a:xfrm>
          <a:off x="2379980" y="41663620"/>
          <a:ext cx="52705" cy="167640"/>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167640</xdr:rowOff>
    </xdr:to>
    <xdr:pic>
      <xdr:nvPicPr>
        <xdr:cNvPr id="20215" name="Picture 96" descr="clip_image83"/>
        <xdr:cNvPicPr>
          <a:picLocks noChangeAspect="1"/>
        </xdr:cNvPicPr>
      </xdr:nvPicPr>
      <xdr:blipFill>
        <a:blip r:embed="rId4"/>
        <a:stretch>
          <a:fillRect/>
        </a:stretch>
      </xdr:blipFill>
      <xdr:spPr>
        <a:xfrm>
          <a:off x="2379980" y="41663620"/>
          <a:ext cx="59055" cy="167640"/>
        </a:xfrm>
        <a:prstGeom prst="rect">
          <a:avLst/>
        </a:prstGeom>
        <a:noFill/>
        <a:ln w="9525">
          <a:noFill/>
        </a:ln>
      </xdr:spPr>
    </xdr:pic>
    <xdr:clientData/>
  </xdr:twoCellAnchor>
  <xdr:twoCellAnchor editAs="oneCell">
    <xdr:from>
      <xdr:col>5</xdr:col>
      <xdr:colOff>82913</xdr:colOff>
      <xdr:row>78</xdr:row>
      <xdr:rowOff>0</xdr:rowOff>
    </xdr:from>
    <xdr:to>
      <xdr:col>5</xdr:col>
      <xdr:colOff>1196703</xdr:colOff>
      <xdr:row>78</xdr:row>
      <xdr:rowOff>66040</xdr:rowOff>
    </xdr:to>
    <xdr:sp>
      <xdr:nvSpPr>
        <xdr:cNvPr id="20216" name=" "/>
        <xdr:cNvSpPr txBox="1"/>
      </xdr:nvSpPr>
      <xdr:spPr>
        <a:xfrm>
          <a:off x="2462530" y="4166362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78</xdr:row>
      <xdr:rowOff>0</xdr:rowOff>
    </xdr:from>
    <xdr:to>
      <xdr:col>5</xdr:col>
      <xdr:colOff>1196704</xdr:colOff>
      <xdr:row>78</xdr:row>
      <xdr:rowOff>51435</xdr:rowOff>
    </xdr:to>
    <xdr:sp>
      <xdr:nvSpPr>
        <xdr:cNvPr id="20217" name=" "/>
        <xdr:cNvSpPr txBox="1"/>
      </xdr:nvSpPr>
      <xdr:spPr>
        <a:xfrm>
          <a:off x="2462530" y="4166362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78</xdr:row>
      <xdr:rowOff>0</xdr:rowOff>
    </xdr:from>
    <xdr:to>
      <xdr:col>5</xdr:col>
      <xdr:colOff>99695</xdr:colOff>
      <xdr:row>78</xdr:row>
      <xdr:rowOff>51435</xdr:rowOff>
    </xdr:to>
    <xdr:pic>
      <xdr:nvPicPr>
        <xdr:cNvPr id="20220" name="图片 11" hidden="1"/>
        <xdr:cNvPicPr>
          <a:picLocks noChangeAspect="1"/>
        </xdr:cNvPicPr>
      </xdr:nvPicPr>
      <xdr:blipFill>
        <a:blip r:embed="rId5"/>
        <a:stretch>
          <a:fillRect/>
        </a:stretch>
      </xdr:blipFill>
      <xdr:spPr>
        <a:xfrm>
          <a:off x="2379980" y="41663620"/>
          <a:ext cx="99695" cy="51435"/>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51435</xdr:rowOff>
    </xdr:to>
    <xdr:pic>
      <xdr:nvPicPr>
        <xdr:cNvPr id="20222" name="图片 11" hidden="1"/>
        <xdr:cNvPicPr>
          <a:picLocks noChangeAspect="1"/>
        </xdr:cNvPicPr>
      </xdr:nvPicPr>
      <xdr:blipFill>
        <a:blip r:embed="rId5"/>
        <a:stretch>
          <a:fillRect/>
        </a:stretch>
      </xdr:blipFill>
      <xdr:spPr>
        <a:xfrm>
          <a:off x="2379980" y="41663620"/>
          <a:ext cx="106045" cy="5143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79</xdr:row>
      <xdr:rowOff>186055</xdr:rowOff>
    </xdr:to>
    <xdr:pic>
      <xdr:nvPicPr>
        <xdr:cNvPr id="20227" name="图片 626" descr="clip_image10153"/>
        <xdr:cNvPicPr>
          <a:picLocks noChangeAspect="1"/>
        </xdr:cNvPicPr>
      </xdr:nvPicPr>
      <xdr:blipFill>
        <a:blip r:embed="rId6"/>
        <a:stretch>
          <a:fillRect/>
        </a:stretch>
      </xdr:blipFill>
      <xdr:spPr>
        <a:xfrm>
          <a:off x="2727325" y="41663620"/>
          <a:ext cx="18415" cy="471805"/>
        </a:xfrm>
        <a:prstGeom prst="rect">
          <a:avLst/>
        </a:prstGeom>
        <a:noFill/>
        <a:ln w="9525">
          <a:noFill/>
        </a:ln>
      </xdr:spPr>
    </xdr:pic>
    <xdr:clientData/>
  </xdr:twoCellAnchor>
  <xdr:twoCellAnchor editAs="oneCell">
    <xdr:from>
      <xdr:col>6</xdr:col>
      <xdr:colOff>0</xdr:colOff>
      <xdr:row>78</xdr:row>
      <xdr:rowOff>0</xdr:rowOff>
    </xdr:from>
    <xdr:to>
      <xdr:col>8</xdr:col>
      <xdr:colOff>634365</xdr:colOff>
      <xdr:row>78</xdr:row>
      <xdr:rowOff>14605</xdr:rowOff>
    </xdr:to>
    <xdr:pic>
      <xdr:nvPicPr>
        <xdr:cNvPr id="20232" name="图片 15712"/>
        <xdr:cNvPicPr/>
      </xdr:nvPicPr>
      <xdr:blipFill>
        <a:blip r:embed="rId2"/>
        <a:stretch>
          <a:fillRect/>
        </a:stretch>
      </xdr:blipFill>
      <xdr:spPr>
        <a:xfrm>
          <a:off x="5264785" y="41663620"/>
          <a:ext cx="1494155" cy="14605"/>
        </a:xfrm>
        <a:prstGeom prst="rect">
          <a:avLst/>
        </a:prstGeom>
        <a:noFill/>
        <a:ln w="9525">
          <a:noFill/>
        </a:ln>
      </xdr:spPr>
    </xdr:pic>
    <xdr:clientData/>
  </xdr:twoCellAnchor>
  <xdr:twoCellAnchor editAs="oneCell">
    <xdr:from>
      <xdr:col>2</xdr:col>
      <xdr:colOff>774065</xdr:colOff>
      <xdr:row>78</xdr:row>
      <xdr:rowOff>0</xdr:rowOff>
    </xdr:from>
    <xdr:to>
      <xdr:col>2</xdr:col>
      <xdr:colOff>848995</xdr:colOff>
      <xdr:row>78</xdr:row>
      <xdr:rowOff>276225</xdr:rowOff>
    </xdr:to>
    <xdr:pic>
      <xdr:nvPicPr>
        <xdr:cNvPr id="20236" name="Picture 321" descr="clip_image5566"/>
        <xdr:cNvPicPr>
          <a:picLocks noChangeAspect="1"/>
        </xdr:cNvPicPr>
      </xdr:nvPicPr>
      <xdr:blipFill>
        <a:blip r:embed="rId1"/>
        <a:stretch>
          <a:fillRect/>
        </a:stretch>
      </xdr:blipFill>
      <xdr:spPr>
        <a:xfrm>
          <a:off x="1261110" y="41663620"/>
          <a:ext cx="74930" cy="276225"/>
        </a:xfrm>
        <a:prstGeom prst="rect">
          <a:avLst/>
        </a:prstGeom>
        <a:noFill/>
        <a:ln w="9525">
          <a:noFill/>
        </a:ln>
      </xdr:spPr>
    </xdr:pic>
    <xdr:clientData/>
  </xdr:twoCellAnchor>
  <xdr:twoCellAnchor editAs="oneCell">
    <xdr:from>
      <xdr:col>2</xdr:col>
      <xdr:colOff>774065</xdr:colOff>
      <xdr:row>78</xdr:row>
      <xdr:rowOff>0</xdr:rowOff>
    </xdr:from>
    <xdr:to>
      <xdr:col>2</xdr:col>
      <xdr:colOff>848995</xdr:colOff>
      <xdr:row>78</xdr:row>
      <xdr:rowOff>266065</xdr:rowOff>
    </xdr:to>
    <xdr:pic>
      <xdr:nvPicPr>
        <xdr:cNvPr id="20257" name="Picture 321" descr="clip_image5566"/>
        <xdr:cNvPicPr>
          <a:picLocks noChangeAspect="1"/>
        </xdr:cNvPicPr>
      </xdr:nvPicPr>
      <xdr:blipFill>
        <a:blip r:embed="rId1"/>
        <a:stretch>
          <a:fillRect/>
        </a:stretch>
      </xdr:blipFill>
      <xdr:spPr>
        <a:xfrm>
          <a:off x="1261110" y="41663620"/>
          <a:ext cx="74930" cy="26606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199390</xdr:rowOff>
    </xdr:to>
    <xdr:pic>
      <xdr:nvPicPr>
        <xdr:cNvPr id="20278" name="Picture 96" descr="clip_image83"/>
        <xdr:cNvPicPr>
          <a:picLocks noChangeAspect="1"/>
        </xdr:cNvPicPr>
      </xdr:nvPicPr>
      <xdr:blipFill>
        <a:blip r:embed="rId4"/>
        <a:stretch>
          <a:fillRect/>
        </a:stretch>
      </xdr:blipFill>
      <xdr:spPr>
        <a:xfrm>
          <a:off x="2379980" y="41663620"/>
          <a:ext cx="52705" cy="199390"/>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276225</xdr:rowOff>
    </xdr:to>
    <xdr:pic>
      <xdr:nvPicPr>
        <xdr:cNvPr id="20282" name="Picture 321" descr="clip_image5566"/>
        <xdr:cNvPicPr>
          <a:picLocks noChangeAspect="1"/>
        </xdr:cNvPicPr>
      </xdr:nvPicPr>
      <xdr:blipFill>
        <a:blip r:embed="rId1"/>
        <a:stretch>
          <a:fillRect/>
        </a:stretch>
      </xdr:blipFill>
      <xdr:spPr>
        <a:xfrm>
          <a:off x="2379980" y="41663620"/>
          <a:ext cx="106045" cy="27622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79</xdr:row>
      <xdr:rowOff>170180</xdr:rowOff>
    </xdr:to>
    <xdr:pic>
      <xdr:nvPicPr>
        <xdr:cNvPr id="20310" name="图片 626" descr="clip_image10153"/>
        <xdr:cNvPicPr>
          <a:picLocks noChangeAspect="1"/>
        </xdr:cNvPicPr>
      </xdr:nvPicPr>
      <xdr:blipFill>
        <a:blip r:embed="rId6"/>
        <a:stretch>
          <a:fillRect/>
        </a:stretch>
      </xdr:blipFill>
      <xdr:spPr>
        <a:xfrm>
          <a:off x="2727325" y="41663620"/>
          <a:ext cx="18415" cy="455930"/>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276225</xdr:rowOff>
    </xdr:to>
    <xdr:pic>
      <xdr:nvPicPr>
        <xdr:cNvPr id="20311" name="图片 626" descr="clip_image10153"/>
        <xdr:cNvPicPr>
          <a:picLocks noChangeAspect="1"/>
        </xdr:cNvPicPr>
      </xdr:nvPicPr>
      <xdr:blipFill>
        <a:blip r:embed="rId6"/>
        <a:stretch>
          <a:fillRect/>
        </a:stretch>
      </xdr:blipFill>
      <xdr:spPr>
        <a:xfrm>
          <a:off x="2727325" y="41663620"/>
          <a:ext cx="18415" cy="27622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168910</xdr:rowOff>
    </xdr:to>
    <xdr:pic>
      <xdr:nvPicPr>
        <xdr:cNvPr id="20312" name="图片 626" descr="clip_image10153"/>
        <xdr:cNvPicPr>
          <a:picLocks noChangeAspect="1"/>
        </xdr:cNvPicPr>
      </xdr:nvPicPr>
      <xdr:blipFill>
        <a:blip r:embed="rId6"/>
        <a:stretch>
          <a:fillRect/>
        </a:stretch>
      </xdr:blipFill>
      <xdr:spPr>
        <a:xfrm>
          <a:off x="2727325" y="41663620"/>
          <a:ext cx="18415" cy="168910"/>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266065</xdr:rowOff>
    </xdr:to>
    <xdr:pic>
      <xdr:nvPicPr>
        <xdr:cNvPr id="20324" name="Picture 321" descr="clip_image5566"/>
        <xdr:cNvPicPr>
          <a:picLocks noChangeAspect="1"/>
        </xdr:cNvPicPr>
      </xdr:nvPicPr>
      <xdr:blipFill>
        <a:blip r:embed="rId1"/>
        <a:stretch>
          <a:fillRect/>
        </a:stretch>
      </xdr:blipFill>
      <xdr:spPr>
        <a:xfrm>
          <a:off x="2379980" y="41663620"/>
          <a:ext cx="106045" cy="26606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210185</xdr:rowOff>
    </xdr:to>
    <xdr:pic>
      <xdr:nvPicPr>
        <xdr:cNvPr id="20325" name="Picture 96" descr="clip_image83"/>
        <xdr:cNvPicPr>
          <a:picLocks noChangeAspect="1"/>
        </xdr:cNvPicPr>
      </xdr:nvPicPr>
      <xdr:blipFill>
        <a:blip r:embed="rId4"/>
        <a:stretch>
          <a:fillRect/>
        </a:stretch>
      </xdr:blipFill>
      <xdr:spPr>
        <a:xfrm>
          <a:off x="2379980" y="41663620"/>
          <a:ext cx="52705" cy="210185"/>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199390</xdr:rowOff>
    </xdr:to>
    <xdr:pic>
      <xdr:nvPicPr>
        <xdr:cNvPr id="20345" name="Picture 96" descr="clip_image83"/>
        <xdr:cNvPicPr>
          <a:picLocks noChangeAspect="1"/>
        </xdr:cNvPicPr>
      </xdr:nvPicPr>
      <xdr:blipFill>
        <a:blip r:embed="rId4"/>
        <a:stretch>
          <a:fillRect/>
        </a:stretch>
      </xdr:blipFill>
      <xdr:spPr>
        <a:xfrm>
          <a:off x="2379980" y="41663620"/>
          <a:ext cx="59055" cy="199390"/>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210185</xdr:rowOff>
    </xdr:to>
    <xdr:pic>
      <xdr:nvPicPr>
        <xdr:cNvPr id="20347" name="Picture 96" descr="clip_image83"/>
        <xdr:cNvPicPr>
          <a:picLocks noChangeAspect="1"/>
        </xdr:cNvPicPr>
      </xdr:nvPicPr>
      <xdr:blipFill>
        <a:blip r:embed="rId4"/>
        <a:stretch>
          <a:fillRect/>
        </a:stretch>
      </xdr:blipFill>
      <xdr:spPr>
        <a:xfrm>
          <a:off x="2379980" y="41663620"/>
          <a:ext cx="59055" cy="21018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168910</xdr:rowOff>
    </xdr:to>
    <xdr:pic>
      <xdr:nvPicPr>
        <xdr:cNvPr id="20354" name="Picture 96" descr="clip_image83"/>
        <xdr:cNvPicPr>
          <a:picLocks noChangeAspect="1"/>
        </xdr:cNvPicPr>
      </xdr:nvPicPr>
      <xdr:blipFill>
        <a:blip r:embed="rId4"/>
        <a:stretch>
          <a:fillRect/>
        </a:stretch>
      </xdr:blipFill>
      <xdr:spPr>
        <a:xfrm>
          <a:off x="2379980" y="41663620"/>
          <a:ext cx="52705" cy="168910"/>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168910</xdr:rowOff>
    </xdr:to>
    <xdr:pic>
      <xdr:nvPicPr>
        <xdr:cNvPr id="20356" name="Picture 96" descr="clip_image83"/>
        <xdr:cNvPicPr>
          <a:picLocks noChangeAspect="1"/>
        </xdr:cNvPicPr>
      </xdr:nvPicPr>
      <xdr:blipFill>
        <a:blip r:embed="rId4"/>
        <a:stretch>
          <a:fillRect/>
        </a:stretch>
      </xdr:blipFill>
      <xdr:spPr>
        <a:xfrm>
          <a:off x="2379980" y="41663620"/>
          <a:ext cx="59055" cy="168910"/>
        </a:xfrm>
        <a:prstGeom prst="rect">
          <a:avLst/>
        </a:prstGeom>
        <a:noFill/>
        <a:ln w="9525">
          <a:noFill/>
        </a:ln>
      </xdr:spPr>
    </xdr:pic>
    <xdr:clientData/>
  </xdr:twoCellAnchor>
  <xdr:twoCellAnchor editAs="oneCell">
    <xdr:from>
      <xdr:col>2</xdr:col>
      <xdr:colOff>774065</xdr:colOff>
      <xdr:row>70</xdr:row>
      <xdr:rowOff>0</xdr:rowOff>
    </xdr:from>
    <xdr:to>
      <xdr:col>2</xdr:col>
      <xdr:colOff>848995</xdr:colOff>
      <xdr:row>70</xdr:row>
      <xdr:rowOff>274955</xdr:rowOff>
    </xdr:to>
    <xdr:pic>
      <xdr:nvPicPr>
        <xdr:cNvPr id="20518" name="Picture 321" descr="clip_image5566"/>
        <xdr:cNvPicPr>
          <a:picLocks noChangeAspect="1"/>
        </xdr:cNvPicPr>
      </xdr:nvPicPr>
      <xdr:blipFill>
        <a:blip r:embed="rId1"/>
        <a:stretch>
          <a:fillRect/>
        </a:stretch>
      </xdr:blipFill>
      <xdr:spPr>
        <a:xfrm>
          <a:off x="1261110" y="37234495"/>
          <a:ext cx="74930" cy="274955"/>
        </a:xfrm>
        <a:prstGeom prst="rect">
          <a:avLst/>
        </a:prstGeom>
        <a:noFill/>
        <a:ln w="9525">
          <a:noFill/>
        </a:ln>
      </xdr:spPr>
    </xdr:pic>
    <xdr:clientData/>
  </xdr:twoCellAnchor>
  <xdr:twoCellAnchor editAs="oneCell">
    <xdr:from>
      <xdr:col>2</xdr:col>
      <xdr:colOff>0</xdr:colOff>
      <xdr:row>70</xdr:row>
      <xdr:rowOff>0</xdr:rowOff>
    </xdr:from>
    <xdr:to>
      <xdr:col>3</xdr:col>
      <xdr:colOff>324485</xdr:colOff>
      <xdr:row>70</xdr:row>
      <xdr:rowOff>14605</xdr:rowOff>
    </xdr:to>
    <xdr:pic>
      <xdr:nvPicPr>
        <xdr:cNvPr id="20519" name="图片 15712"/>
        <xdr:cNvPicPr/>
      </xdr:nvPicPr>
      <xdr:blipFill>
        <a:blip r:embed="rId2"/>
        <a:stretch>
          <a:fillRect/>
        </a:stretch>
      </xdr:blipFill>
      <xdr:spPr>
        <a:xfrm>
          <a:off x="487045" y="37234495"/>
          <a:ext cx="1501775" cy="14605"/>
        </a:xfrm>
        <a:prstGeom prst="rect">
          <a:avLst/>
        </a:prstGeom>
        <a:noFill/>
        <a:ln w="9525">
          <a:noFill/>
        </a:ln>
      </xdr:spPr>
    </xdr:pic>
    <xdr:clientData/>
  </xdr:twoCellAnchor>
  <xdr:twoCellAnchor editAs="oneCell">
    <xdr:from>
      <xdr:col>2</xdr:col>
      <xdr:colOff>0</xdr:colOff>
      <xdr:row>70</xdr:row>
      <xdr:rowOff>0</xdr:rowOff>
    </xdr:from>
    <xdr:to>
      <xdr:col>3</xdr:col>
      <xdr:colOff>335280</xdr:colOff>
      <xdr:row>70</xdr:row>
      <xdr:rowOff>14605</xdr:rowOff>
    </xdr:to>
    <xdr:pic>
      <xdr:nvPicPr>
        <xdr:cNvPr id="20520" name="图片 15712"/>
        <xdr:cNvPicPr/>
      </xdr:nvPicPr>
      <xdr:blipFill>
        <a:blip r:embed="rId2"/>
        <a:stretch>
          <a:fillRect/>
        </a:stretch>
      </xdr:blipFill>
      <xdr:spPr>
        <a:xfrm>
          <a:off x="487045" y="37234495"/>
          <a:ext cx="1512570" cy="14605"/>
        </a:xfrm>
        <a:prstGeom prst="rect">
          <a:avLst/>
        </a:prstGeom>
        <a:noFill/>
        <a:ln w="9525">
          <a:noFill/>
        </a:ln>
      </xdr:spPr>
    </xdr:pic>
    <xdr:clientData/>
  </xdr:twoCellAnchor>
  <xdr:twoCellAnchor editAs="oneCell">
    <xdr:from>
      <xdr:col>2</xdr:col>
      <xdr:colOff>0</xdr:colOff>
      <xdr:row>70</xdr:row>
      <xdr:rowOff>0</xdr:rowOff>
    </xdr:from>
    <xdr:to>
      <xdr:col>3</xdr:col>
      <xdr:colOff>330835</xdr:colOff>
      <xdr:row>70</xdr:row>
      <xdr:rowOff>14605</xdr:rowOff>
    </xdr:to>
    <xdr:pic>
      <xdr:nvPicPr>
        <xdr:cNvPr id="20521" name="图片 15712"/>
        <xdr:cNvPicPr/>
      </xdr:nvPicPr>
      <xdr:blipFill>
        <a:blip r:embed="rId2"/>
        <a:stretch>
          <a:fillRect/>
        </a:stretch>
      </xdr:blipFill>
      <xdr:spPr>
        <a:xfrm>
          <a:off x="487045" y="37234495"/>
          <a:ext cx="1508125" cy="14605"/>
        </a:xfrm>
        <a:prstGeom prst="rect">
          <a:avLst/>
        </a:prstGeom>
        <a:noFill/>
        <a:ln w="9525">
          <a:noFill/>
        </a:ln>
      </xdr:spPr>
    </xdr:pic>
    <xdr:clientData/>
  </xdr:twoCellAnchor>
  <xdr:twoCellAnchor editAs="oneCell">
    <xdr:from>
      <xdr:col>2</xdr:col>
      <xdr:colOff>0</xdr:colOff>
      <xdr:row>70</xdr:row>
      <xdr:rowOff>0</xdr:rowOff>
    </xdr:from>
    <xdr:to>
      <xdr:col>3</xdr:col>
      <xdr:colOff>339090</xdr:colOff>
      <xdr:row>70</xdr:row>
      <xdr:rowOff>14605</xdr:rowOff>
    </xdr:to>
    <xdr:pic>
      <xdr:nvPicPr>
        <xdr:cNvPr id="20522" name="图片 15712"/>
        <xdr:cNvPicPr/>
      </xdr:nvPicPr>
      <xdr:blipFill>
        <a:blip r:embed="rId2"/>
        <a:stretch>
          <a:fillRect/>
        </a:stretch>
      </xdr:blipFill>
      <xdr:spPr>
        <a:xfrm>
          <a:off x="487045" y="37234495"/>
          <a:ext cx="1516380" cy="14605"/>
        </a:xfrm>
        <a:prstGeom prst="rect">
          <a:avLst/>
        </a:prstGeom>
        <a:noFill/>
        <a:ln w="9525">
          <a:noFill/>
        </a:ln>
      </xdr:spPr>
    </xdr:pic>
    <xdr:clientData/>
  </xdr:twoCellAnchor>
  <xdr:twoCellAnchor editAs="oneCell">
    <xdr:from>
      <xdr:col>2</xdr:col>
      <xdr:colOff>78504</xdr:colOff>
      <xdr:row>70</xdr:row>
      <xdr:rowOff>0</xdr:rowOff>
    </xdr:from>
    <xdr:to>
      <xdr:col>3</xdr:col>
      <xdr:colOff>48024</xdr:colOff>
      <xdr:row>70</xdr:row>
      <xdr:rowOff>51435</xdr:rowOff>
    </xdr:to>
    <xdr:sp>
      <xdr:nvSpPr>
        <xdr:cNvPr id="20523" name=" "/>
        <xdr:cNvSpPr txBox="1"/>
      </xdr:nvSpPr>
      <xdr:spPr>
        <a:xfrm>
          <a:off x="565150" y="37234495"/>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70</xdr:row>
      <xdr:rowOff>0</xdr:rowOff>
    </xdr:from>
    <xdr:to>
      <xdr:col>3</xdr:col>
      <xdr:colOff>48026</xdr:colOff>
      <xdr:row>70</xdr:row>
      <xdr:rowOff>41275</xdr:rowOff>
    </xdr:to>
    <xdr:sp>
      <xdr:nvSpPr>
        <xdr:cNvPr id="20524" name=" "/>
        <xdr:cNvSpPr txBox="1"/>
      </xdr:nvSpPr>
      <xdr:spPr>
        <a:xfrm>
          <a:off x="565150" y="37234495"/>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70</xdr:row>
      <xdr:rowOff>0</xdr:rowOff>
    </xdr:from>
    <xdr:to>
      <xdr:col>3</xdr:col>
      <xdr:colOff>41666</xdr:colOff>
      <xdr:row>70</xdr:row>
      <xdr:rowOff>71755</xdr:rowOff>
    </xdr:to>
    <xdr:sp>
      <xdr:nvSpPr>
        <xdr:cNvPr id="20525" name=" "/>
        <xdr:cNvSpPr txBox="1"/>
      </xdr:nvSpPr>
      <xdr:spPr>
        <a:xfrm>
          <a:off x="566420" y="37234495"/>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70</xdr:row>
      <xdr:rowOff>0</xdr:rowOff>
    </xdr:from>
    <xdr:to>
      <xdr:col>3</xdr:col>
      <xdr:colOff>41673</xdr:colOff>
      <xdr:row>70</xdr:row>
      <xdr:rowOff>51435</xdr:rowOff>
    </xdr:to>
    <xdr:sp>
      <xdr:nvSpPr>
        <xdr:cNvPr id="20527" name=" "/>
        <xdr:cNvSpPr txBox="1"/>
      </xdr:nvSpPr>
      <xdr:spPr>
        <a:xfrm>
          <a:off x="565150" y="37234495"/>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70</xdr:row>
      <xdr:rowOff>0</xdr:rowOff>
    </xdr:from>
    <xdr:to>
      <xdr:col>3</xdr:col>
      <xdr:colOff>13733</xdr:colOff>
      <xdr:row>70</xdr:row>
      <xdr:rowOff>51435</xdr:rowOff>
    </xdr:to>
    <xdr:sp>
      <xdr:nvSpPr>
        <xdr:cNvPr id="20528" name=" "/>
        <xdr:cNvSpPr txBox="1"/>
      </xdr:nvSpPr>
      <xdr:spPr>
        <a:xfrm>
          <a:off x="565150" y="37234495"/>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70</xdr:row>
      <xdr:rowOff>0</xdr:rowOff>
    </xdr:from>
    <xdr:to>
      <xdr:col>3</xdr:col>
      <xdr:colOff>41673</xdr:colOff>
      <xdr:row>70</xdr:row>
      <xdr:rowOff>41275</xdr:rowOff>
    </xdr:to>
    <xdr:sp>
      <xdr:nvSpPr>
        <xdr:cNvPr id="20529" name=" "/>
        <xdr:cNvSpPr txBox="1"/>
      </xdr:nvSpPr>
      <xdr:spPr>
        <a:xfrm>
          <a:off x="563880" y="37234495"/>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70</xdr:row>
      <xdr:rowOff>0</xdr:rowOff>
    </xdr:from>
    <xdr:to>
      <xdr:col>3</xdr:col>
      <xdr:colOff>46120</xdr:colOff>
      <xdr:row>70</xdr:row>
      <xdr:rowOff>41275</xdr:rowOff>
    </xdr:to>
    <xdr:sp>
      <xdr:nvSpPr>
        <xdr:cNvPr id="20532" name=" "/>
        <xdr:cNvSpPr txBox="1"/>
      </xdr:nvSpPr>
      <xdr:spPr>
        <a:xfrm>
          <a:off x="563880" y="37234495"/>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70</xdr:row>
      <xdr:rowOff>0</xdr:rowOff>
    </xdr:from>
    <xdr:to>
      <xdr:col>3</xdr:col>
      <xdr:colOff>41666</xdr:colOff>
      <xdr:row>70</xdr:row>
      <xdr:rowOff>66040</xdr:rowOff>
    </xdr:to>
    <xdr:sp>
      <xdr:nvSpPr>
        <xdr:cNvPr id="20535" name=" "/>
        <xdr:cNvSpPr txBox="1"/>
      </xdr:nvSpPr>
      <xdr:spPr>
        <a:xfrm>
          <a:off x="566420" y="37234495"/>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70</xdr:row>
      <xdr:rowOff>0</xdr:rowOff>
    </xdr:from>
    <xdr:to>
      <xdr:col>3</xdr:col>
      <xdr:colOff>41672</xdr:colOff>
      <xdr:row>70</xdr:row>
      <xdr:rowOff>41275</xdr:rowOff>
    </xdr:to>
    <xdr:sp>
      <xdr:nvSpPr>
        <xdr:cNvPr id="20536" name=" "/>
        <xdr:cNvSpPr txBox="1"/>
      </xdr:nvSpPr>
      <xdr:spPr>
        <a:xfrm>
          <a:off x="565150" y="37234495"/>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70</xdr:row>
      <xdr:rowOff>0</xdr:rowOff>
    </xdr:from>
    <xdr:to>
      <xdr:col>3</xdr:col>
      <xdr:colOff>16910</xdr:colOff>
      <xdr:row>70</xdr:row>
      <xdr:rowOff>41275</xdr:rowOff>
    </xdr:to>
    <xdr:sp>
      <xdr:nvSpPr>
        <xdr:cNvPr id="20537" name=" "/>
        <xdr:cNvSpPr txBox="1"/>
      </xdr:nvSpPr>
      <xdr:spPr>
        <a:xfrm>
          <a:off x="565150" y="37234495"/>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70</xdr:row>
      <xdr:rowOff>0</xdr:rowOff>
    </xdr:from>
    <xdr:to>
      <xdr:col>3</xdr:col>
      <xdr:colOff>41667</xdr:colOff>
      <xdr:row>70</xdr:row>
      <xdr:rowOff>71755</xdr:rowOff>
    </xdr:to>
    <xdr:sp>
      <xdr:nvSpPr>
        <xdr:cNvPr id="20538" name=" "/>
        <xdr:cNvSpPr txBox="1"/>
      </xdr:nvSpPr>
      <xdr:spPr>
        <a:xfrm>
          <a:off x="565150" y="37234495"/>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70</xdr:row>
      <xdr:rowOff>0</xdr:rowOff>
    </xdr:from>
    <xdr:to>
      <xdr:col>2</xdr:col>
      <xdr:colOff>848995</xdr:colOff>
      <xdr:row>70</xdr:row>
      <xdr:rowOff>264795</xdr:rowOff>
    </xdr:to>
    <xdr:pic>
      <xdr:nvPicPr>
        <xdr:cNvPr id="20539" name="Picture 321" descr="clip_image5566"/>
        <xdr:cNvPicPr>
          <a:picLocks noChangeAspect="1"/>
        </xdr:cNvPicPr>
      </xdr:nvPicPr>
      <xdr:blipFill>
        <a:blip r:embed="rId1"/>
        <a:stretch>
          <a:fillRect/>
        </a:stretch>
      </xdr:blipFill>
      <xdr:spPr>
        <a:xfrm>
          <a:off x="1261110" y="37234495"/>
          <a:ext cx="74930" cy="264795"/>
        </a:xfrm>
        <a:prstGeom prst="rect">
          <a:avLst/>
        </a:prstGeom>
        <a:noFill/>
        <a:ln w="9525">
          <a:noFill/>
        </a:ln>
      </xdr:spPr>
    </xdr:pic>
    <xdr:clientData/>
  </xdr:twoCellAnchor>
  <xdr:twoCellAnchor editAs="oneCell">
    <xdr:from>
      <xdr:col>2</xdr:col>
      <xdr:colOff>77236</xdr:colOff>
      <xdr:row>70</xdr:row>
      <xdr:rowOff>0</xdr:rowOff>
    </xdr:from>
    <xdr:to>
      <xdr:col>3</xdr:col>
      <xdr:colOff>48026</xdr:colOff>
      <xdr:row>70</xdr:row>
      <xdr:rowOff>41275</xdr:rowOff>
    </xdr:to>
    <xdr:sp>
      <xdr:nvSpPr>
        <xdr:cNvPr id="20548" name=" "/>
        <xdr:cNvSpPr txBox="1"/>
      </xdr:nvSpPr>
      <xdr:spPr>
        <a:xfrm>
          <a:off x="563880" y="37234495"/>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70</xdr:row>
      <xdr:rowOff>0</xdr:rowOff>
    </xdr:from>
    <xdr:to>
      <xdr:col>3</xdr:col>
      <xdr:colOff>16910</xdr:colOff>
      <xdr:row>70</xdr:row>
      <xdr:rowOff>51435</xdr:rowOff>
    </xdr:to>
    <xdr:sp>
      <xdr:nvSpPr>
        <xdr:cNvPr id="20550" name=" "/>
        <xdr:cNvSpPr txBox="1"/>
      </xdr:nvSpPr>
      <xdr:spPr>
        <a:xfrm>
          <a:off x="565150" y="37234495"/>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70</xdr:row>
      <xdr:rowOff>0</xdr:rowOff>
    </xdr:from>
    <xdr:to>
      <xdr:col>5</xdr:col>
      <xdr:colOff>70485</xdr:colOff>
      <xdr:row>70</xdr:row>
      <xdr:rowOff>14605</xdr:rowOff>
    </xdr:to>
    <xdr:pic>
      <xdr:nvPicPr>
        <xdr:cNvPr id="20556" name="Picture 8" descr="image1"/>
        <xdr:cNvPicPr>
          <a:picLocks noChangeAspect="1"/>
        </xdr:cNvPicPr>
      </xdr:nvPicPr>
      <xdr:blipFill>
        <a:blip r:embed="rId3"/>
        <a:stretch>
          <a:fillRect/>
        </a:stretch>
      </xdr:blipFill>
      <xdr:spPr>
        <a:xfrm>
          <a:off x="2379980" y="37234495"/>
          <a:ext cx="70485" cy="14605"/>
        </a:xfrm>
        <a:prstGeom prst="rect">
          <a:avLst/>
        </a:prstGeom>
        <a:noFill/>
        <a:ln w="9525">
          <a:noFill/>
        </a:ln>
      </xdr:spPr>
    </xdr:pic>
    <xdr:clientData/>
  </xdr:twoCellAnchor>
  <xdr:twoCellAnchor editAs="oneCell">
    <xdr:from>
      <xdr:col>5</xdr:col>
      <xdr:colOff>0</xdr:colOff>
      <xdr:row>70</xdr:row>
      <xdr:rowOff>0</xdr:rowOff>
    </xdr:from>
    <xdr:to>
      <xdr:col>5</xdr:col>
      <xdr:colOff>76200</xdr:colOff>
      <xdr:row>70</xdr:row>
      <xdr:rowOff>14605</xdr:rowOff>
    </xdr:to>
    <xdr:pic>
      <xdr:nvPicPr>
        <xdr:cNvPr id="20557" name="图片 1" descr="image1"/>
        <xdr:cNvPicPr>
          <a:picLocks noChangeAspect="1"/>
        </xdr:cNvPicPr>
      </xdr:nvPicPr>
      <xdr:blipFill>
        <a:blip r:embed="rId3"/>
        <a:stretch>
          <a:fillRect/>
        </a:stretch>
      </xdr:blipFill>
      <xdr:spPr>
        <a:xfrm>
          <a:off x="2379980" y="37234495"/>
          <a:ext cx="76200" cy="14605"/>
        </a:xfrm>
        <a:prstGeom prst="rect">
          <a:avLst/>
        </a:prstGeom>
        <a:noFill/>
        <a:ln w="9525">
          <a:noFill/>
        </a:ln>
      </xdr:spPr>
    </xdr:pic>
    <xdr:clientData/>
  </xdr:twoCellAnchor>
  <xdr:twoCellAnchor editAs="oneCell">
    <xdr:from>
      <xdr:col>5</xdr:col>
      <xdr:colOff>0</xdr:colOff>
      <xdr:row>70</xdr:row>
      <xdr:rowOff>0</xdr:rowOff>
    </xdr:from>
    <xdr:to>
      <xdr:col>5</xdr:col>
      <xdr:colOff>52705</xdr:colOff>
      <xdr:row>70</xdr:row>
      <xdr:rowOff>198755</xdr:rowOff>
    </xdr:to>
    <xdr:pic>
      <xdr:nvPicPr>
        <xdr:cNvPr id="20560" name="Picture 96" descr="clip_image83"/>
        <xdr:cNvPicPr>
          <a:picLocks noChangeAspect="1"/>
        </xdr:cNvPicPr>
      </xdr:nvPicPr>
      <xdr:blipFill>
        <a:blip r:embed="rId4"/>
        <a:stretch>
          <a:fillRect/>
        </a:stretch>
      </xdr:blipFill>
      <xdr:spPr>
        <a:xfrm>
          <a:off x="2379980" y="37234495"/>
          <a:ext cx="52705" cy="198755"/>
        </a:xfrm>
        <a:prstGeom prst="rect">
          <a:avLst/>
        </a:prstGeom>
        <a:noFill/>
        <a:ln w="9525">
          <a:noFill/>
        </a:ln>
      </xdr:spPr>
    </xdr:pic>
    <xdr:clientData/>
  </xdr:twoCellAnchor>
  <xdr:twoCellAnchor editAs="oneCell">
    <xdr:from>
      <xdr:col>5</xdr:col>
      <xdr:colOff>0</xdr:colOff>
      <xdr:row>70</xdr:row>
      <xdr:rowOff>0</xdr:rowOff>
    </xdr:from>
    <xdr:to>
      <xdr:col>5</xdr:col>
      <xdr:colOff>99695</xdr:colOff>
      <xdr:row>70</xdr:row>
      <xdr:rowOff>66040</xdr:rowOff>
    </xdr:to>
    <xdr:pic>
      <xdr:nvPicPr>
        <xdr:cNvPr id="20561" name="图片 11" hidden="1"/>
        <xdr:cNvPicPr>
          <a:picLocks noChangeAspect="1"/>
        </xdr:cNvPicPr>
      </xdr:nvPicPr>
      <xdr:blipFill>
        <a:blip r:embed="rId5"/>
        <a:stretch>
          <a:fillRect/>
        </a:stretch>
      </xdr:blipFill>
      <xdr:spPr>
        <a:xfrm>
          <a:off x="2379980" y="37234495"/>
          <a:ext cx="99695" cy="66040"/>
        </a:xfrm>
        <a:prstGeom prst="rect">
          <a:avLst/>
        </a:prstGeom>
        <a:noFill/>
        <a:ln w="9525">
          <a:noFill/>
        </a:ln>
      </xdr:spPr>
    </xdr:pic>
    <xdr:clientData/>
  </xdr:twoCellAnchor>
  <xdr:twoCellAnchor editAs="oneCell">
    <xdr:from>
      <xdr:col>5</xdr:col>
      <xdr:colOff>0</xdr:colOff>
      <xdr:row>70</xdr:row>
      <xdr:rowOff>0</xdr:rowOff>
    </xdr:from>
    <xdr:to>
      <xdr:col>5</xdr:col>
      <xdr:colOff>99695</xdr:colOff>
      <xdr:row>70</xdr:row>
      <xdr:rowOff>76200</xdr:rowOff>
    </xdr:to>
    <xdr:pic>
      <xdr:nvPicPr>
        <xdr:cNvPr id="20563" name="图片 11" hidden="1"/>
        <xdr:cNvPicPr>
          <a:picLocks noChangeAspect="1"/>
        </xdr:cNvPicPr>
      </xdr:nvPicPr>
      <xdr:blipFill>
        <a:blip r:embed="rId5"/>
        <a:stretch>
          <a:fillRect/>
        </a:stretch>
      </xdr:blipFill>
      <xdr:spPr>
        <a:xfrm>
          <a:off x="2379980" y="37234495"/>
          <a:ext cx="99695" cy="76200"/>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274955</xdr:rowOff>
    </xdr:to>
    <xdr:pic>
      <xdr:nvPicPr>
        <xdr:cNvPr id="20564" name="Picture 321" descr="clip_image5566"/>
        <xdr:cNvPicPr>
          <a:picLocks noChangeAspect="1"/>
        </xdr:cNvPicPr>
      </xdr:nvPicPr>
      <xdr:blipFill>
        <a:blip r:embed="rId1"/>
        <a:stretch>
          <a:fillRect/>
        </a:stretch>
      </xdr:blipFill>
      <xdr:spPr>
        <a:xfrm>
          <a:off x="2379980" y="37234495"/>
          <a:ext cx="106045" cy="274955"/>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66040</xdr:rowOff>
    </xdr:to>
    <xdr:pic>
      <xdr:nvPicPr>
        <xdr:cNvPr id="20565" name="图片 11" hidden="1"/>
        <xdr:cNvPicPr>
          <a:picLocks noChangeAspect="1"/>
        </xdr:cNvPicPr>
      </xdr:nvPicPr>
      <xdr:blipFill>
        <a:blip r:embed="rId5"/>
        <a:stretch>
          <a:fillRect/>
        </a:stretch>
      </xdr:blipFill>
      <xdr:spPr>
        <a:xfrm>
          <a:off x="2379980" y="37234495"/>
          <a:ext cx="106045" cy="66040"/>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76200</xdr:rowOff>
    </xdr:to>
    <xdr:pic>
      <xdr:nvPicPr>
        <xdr:cNvPr id="20567" name="图片 11" hidden="1"/>
        <xdr:cNvPicPr>
          <a:picLocks noChangeAspect="1"/>
        </xdr:cNvPicPr>
      </xdr:nvPicPr>
      <xdr:blipFill>
        <a:blip r:embed="rId5"/>
        <a:stretch>
          <a:fillRect/>
        </a:stretch>
      </xdr:blipFill>
      <xdr:spPr>
        <a:xfrm>
          <a:off x="2379980" y="37234495"/>
          <a:ext cx="106045" cy="76200"/>
        </a:xfrm>
        <a:prstGeom prst="rect">
          <a:avLst/>
        </a:prstGeom>
        <a:noFill/>
        <a:ln w="9525">
          <a:noFill/>
        </a:ln>
      </xdr:spPr>
    </xdr:pic>
    <xdr:clientData/>
  </xdr:twoCellAnchor>
  <xdr:twoCellAnchor editAs="oneCell">
    <xdr:from>
      <xdr:col>5</xdr:col>
      <xdr:colOff>0</xdr:colOff>
      <xdr:row>70</xdr:row>
      <xdr:rowOff>0</xdr:rowOff>
    </xdr:from>
    <xdr:to>
      <xdr:col>5</xdr:col>
      <xdr:colOff>52705</xdr:colOff>
      <xdr:row>70</xdr:row>
      <xdr:rowOff>183515</xdr:rowOff>
    </xdr:to>
    <xdr:pic>
      <xdr:nvPicPr>
        <xdr:cNvPr id="20568" name="Picture 96" descr="clip_image83"/>
        <xdr:cNvPicPr>
          <a:picLocks noChangeAspect="1"/>
        </xdr:cNvPicPr>
      </xdr:nvPicPr>
      <xdr:blipFill>
        <a:blip r:embed="rId4"/>
        <a:stretch>
          <a:fillRect/>
        </a:stretch>
      </xdr:blipFill>
      <xdr:spPr>
        <a:xfrm>
          <a:off x="2379980" y="37234495"/>
          <a:ext cx="52705" cy="183515"/>
        </a:xfrm>
        <a:prstGeom prst="rect">
          <a:avLst/>
        </a:prstGeom>
        <a:noFill/>
        <a:ln w="9525">
          <a:noFill/>
        </a:ln>
      </xdr:spPr>
    </xdr:pic>
    <xdr:clientData/>
  </xdr:twoCellAnchor>
  <xdr:twoCellAnchor editAs="oneCell">
    <xdr:from>
      <xdr:col>5</xdr:col>
      <xdr:colOff>0</xdr:colOff>
      <xdr:row>70</xdr:row>
      <xdr:rowOff>0</xdr:rowOff>
    </xdr:from>
    <xdr:to>
      <xdr:col>5</xdr:col>
      <xdr:colOff>99695</xdr:colOff>
      <xdr:row>70</xdr:row>
      <xdr:rowOff>41275</xdr:rowOff>
    </xdr:to>
    <xdr:pic>
      <xdr:nvPicPr>
        <xdr:cNvPr id="20569" name="图片 11" hidden="1"/>
        <xdr:cNvPicPr>
          <a:picLocks noChangeAspect="1"/>
        </xdr:cNvPicPr>
      </xdr:nvPicPr>
      <xdr:blipFill>
        <a:blip r:embed="rId5"/>
        <a:stretch>
          <a:fillRect/>
        </a:stretch>
      </xdr:blipFill>
      <xdr:spPr>
        <a:xfrm>
          <a:off x="2379980" y="37234495"/>
          <a:ext cx="99695" cy="41275"/>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41275</xdr:rowOff>
    </xdr:to>
    <xdr:pic>
      <xdr:nvPicPr>
        <xdr:cNvPr id="20570" name="图片 11" hidden="1"/>
        <xdr:cNvPicPr>
          <a:picLocks noChangeAspect="1"/>
        </xdr:cNvPicPr>
      </xdr:nvPicPr>
      <xdr:blipFill>
        <a:blip r:embed="rId5"/>
        <a:stretch>
          <a:fillRect/>
        </a:stretch>
      </xdr:blipFill>
      <xdr:spPr>
        <a:xfrm>
          <a:off x="2379980" y="37234495"/>
          <a:ext cx="106045" cy="41275"/>
        </a:xfrm>
        <a:prstGeom prst="rect">
          <a:avLst/>
        </a:prstGeom>
        <a:noFill/>
        <a:ln w="9525">
          <a:noFill/>
        </a:ln>
      </xdr:spPr>
    </xdr:pic>
    <xdr:clientData/>
  </xdr:twoCellAnchor>
  <xdr:twoCellAnchor editAs="oneCell">
    <xdr:from>
      <xdr:col>4</xdr:col>
      <xdr:colOff>0</xdr:colOff>
      <xdr:row>70</xdr:row>
      <xdr:rowOff>0</xdr:rowOff>
    </xdr:from>
    <xdr:to>
      <xdr:col>5</xdr:col>
      <xdr:colOff>1497965</xdr:colOff>
      <xdr:row>70</xdr:row>
      <xdr:rowOff>14605</xdr:rowOff>
    </xdr:to>
    <xdr:pic>
      <xdr:nvPicPr>
        <xdr:cNvPr id="20571" name="图片 15712"/>
        <xdr:cNvPicPr/>
      </xdr:nvPicPr>
      <xdr:blipFill>
        <a:blip r:embed="rId2"/>
        <a:stretch>
          <a:fillRect/>
        </a:stretch>
      </xdr:blipFill>
      <xdr:spPr>
        <a:xfrm>
          <a:off x="2379980" y="37234495"/>
          <a:ext cx="1497965" cy="14605"/>
        </a:xfrm>
        <a:prstGeom prst="rect">
          <a:avLst/>
        </a:prstGeom>
        <a:noFill/>
        <a:ln w="9525">
          <a:noFill/>
        </a:ln>
      </xdr:spPr>
    </xdr:pic>
    <xdr:clientData/>
  </xdr:twoCellAnchor>
  <xdr:twoCellAnchor editAs="oneCell">
    <xdr:from>
      <xdr:col>4</xdr:col>
      <xdr:colOff>0</xdr:colOff>
      <xdr:row>70</xdr:row>
      <xdr:rowOff>0</xdr:rowOff>
    </xdr:from>
    <xdr:to>
      <xdr:col>5</xdr:col>
      <xdr:colOff>1510030</xdr:colOff>
      <xdr:row>70</xdr:row>
      <xdr:rowOff>14605</xdr:rowOff>
    </xdr:to>
    <xdr:pic>
      <xdr:nvPicPr>
        <xdr:cNvPr id="20572" name="图片 15712"/>
        <xdr:cNvPicPr/>
      </xdr:nvPicPr>
      <xdr:blipFill>
        <a:blip r:embed="rId2"/>
        <a:stretch>
          <a:fillRect/>
        </a:stretch>
      </xdr:blipFill>
      <xdr:spPr>
        <a:xfrm>
          <a:off x="2379980" y="37234495"/>
          <a:ext cx="1510030" cy="14605"/>
        </a:xfrm>
        <a:prstGeom prst="rect">
          <a:avLst/>
        </a:prstGeom>
        <a:noFill/>
        <a:ln w="9525">
          <a:noFill/>
        </a:ln>
      </xdr:spPr>
    </xdr:pic>
    <xdr:clientData/>
  </xdr:twoCellAnchor>
  <xdr:twoCellAnchor editAs="oneCell">
    <xdr:from>
      <xdr:col>4</xdr:col>
      <xdr:colOff>0</xdr:colOff>
      <xdr:row>70</xdr:row>
      <xdr:rowOff>0</xdr:rowOff>
    </xdr:from>
    <xdr:to>
      <xdr:col>5</xdr:col>
      <xdr:colOff>1515110</xdr:colOff>
      <xdr:row>70</xdr:row>
      <xdr:rowOff>14605</xdr:rowOff>
    </xdr:to>
    <xdr:pic>
      <xdr:nvPicPr>
        <xdr:cNvPr id="20574" name="图片 15712"/>
        <xdr:cNvPicPr/>
      </xdr:nvPicPr>
      <xdr:blipFill>
        <a:blip r:embed="rId2"/>
        <a:stretch>
          <a:fillRect/>
        </a:stretch>
      </xdr:blipFill>
      <xdr:spPr>
        <a:xfrm>
          <a:off x="2379980" y="37234495"/>
          <a:ext cx="1515110" cy="14605"/>
        </a:xfrm>
        <a:prstGeom prst="rect">
          <a:avLst/>
        </a:prstGeom>
        <a:noFill/>
        <a:ln w="9525">
          <a:noFill/>
        </a:ln>
      </xdr:spPr>
    </xdr:pic>
    <xdr:clientData/>
  </xdr:twoCellAnchor>
  <xdr:twoCellAnchor editAs="oneCell">
    <xdr:from>
      <xdr:col>4</xdr:col>
      <xdr:colOff>77811</xdr:colOff>
      <xdr:row>70</xdr:row>
      <xdr:rowOff>0</xdr:rowOff>
    </xdr:from>
    <xdr:to>
      <xdr:col>5</xdr:col>
      <xdr:colOff>1143000</xdr:colOff>
      <xdr:row>70</xdr:row>
      <xdr:rowOff>51435</xdr:rowOff>
    </xdr:to>
    <xdr:sp>
      <xdr:nvSpPr>
        <xdr:cNvPr id="20575" name=" "/>
        <xdr:cNvSpPr txBox="1"/>
      </xdr:nvSpPr>
      <xdr:spPr>
        <a:xfrm>
          <a:off x="2379980" y="37234495"/>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70</xdr:row>
      <xdr:rowOff>0</xdr:rowOff>
    </xdr:from>
    <xdr:to>
      <xdr:col>5</xdr:col>
      <xdr:colOff>1143000</xdr:colOff>
      <xdr:row>70</xdr:row>
      <xdr:rowOff>41275</xdr:rowOff>
    </xdr:to>
    <xdr:sp>
      <xdr:nvSpPr>
        <xdr:cNvPr id="20576" name=" "/>
        <xdr:cNvSpPr txBox="1"/>
      </xdr:nvSpPr>
      <xdr:spPr>
        <a:xfrm>
          <a:off x="2379980" y="37234495"/>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70</xdr:row>
      <xdr:rowOff>0</xdr:rowOff>
    </xdr:from>
    <xdr:to>
      <xdr:col>5</xdr:col>
      <xdr:colOff>1139825</xdr:colOff>
      <xdr:row>70</xdr:row>
      <xdr:rowOff>71755</xdr:rowOff>
    </xdr:to>
    <xdr:sp>
      <xdr:nvSpPr>
        <xdr:cNvPr id="20577" name=" "/>
        <xdr:cNvSpPr txBox="1"/>
      </xdr:nvSpPr>
      <xdr:spPr>
        <a:xfrm>
          <a:off x="2379980" y="37234495"/>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70</xdr:row>
      <xdr:rowOff>0</xdr:rowOff>
    </xdr:from>
    <xdr:to>
      <xdr:col>5</xdr:col>
      <xdr:colOff>1202427</xdr:colOff>
      <xdr:row>70</xdr:row>
      <xdr:rowOff>51435</xdr:rowOff>
    </xdr:to>
    <xdr:sp>
      <xdr:nvSpPr>
        <xdr:cNvPr id="20578" name=" "/>
        <xdr:cNvSpPr txBox="1"/>
      </xdr:nvSpPr>
      <xdr:spPr>
        <a:xfrm>
          <a:off x="2456180" y="37234495"/>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70</xdr:row>
      <xdr:rowOff>0</xdr:rowOff>
    </xdr:from>
    <xdr:to>
      <xdr:col>5</xdr:col>
      <xdr:colOff>1196704</xdr:colOff>
      <xdr:row>70</xdr:row>
      <xdr:rowOff>71755</xdr:rowOff>
    </xdr:to>
    <xdr:sp>
      <xdr:nvSpPr>
        <xdr:cNvPr id="20579" name=" "/>
        <xdr:cNvSpPr txBox="1"/>
      </xdr:nvSpPr>
      <xdr:spPr>
        <a:xfrm>
          <a:off x="2456180" y="37234495"/>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70</xdr:row>
      <xdr:rowOff>0</xdr:rowOff>
    </xdr:from>
    <xdr:to>
      <xdr:col>5</xdr:col>
      <xdr:colOff>1113790</xdr:colOff>
      <xdr:row>70</xdr:row>
      <xdr:rowOff>51435</xdr:rowOff>
    </xdr:to>
    <xdr:sp>
      <xdr:nvSpPr>
        <xdr:cNvPr id="20582" name=" "/>
        <xdr:cNvSpPr txBox="1"/>
      </xdr:nvSpPr>
      <xdr:spPr>
        <a:xfrm>
          <a:off x="2379980" y="37234495"/>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70</xdr:row>
      <xdr:rowOff>0</xdr:rowOff>
    </xdr:from>
    <xdr:to>
      <xdr:col>5</xdr:col>
      <xdr:colOff>1137920</xdr:colOff>
      <xdr:row>70</xdr:row>
      <xdr:rowOff>41275</xdr:rowOff>
    </xdr:to>
    <xdr:sp>
      <xdr:nvSpPr>
        <xdr:cNvPr id="20583" name=" "/>
        <xdr:cNvSpPr txBox="1"/>
      </xdr:nvSpPr>
      <xdr:spPr>
        <a:xfrm>
          <a:off x="2379980" y="37234495"/>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70</xdr:row>
      <xdr:rowOff>0</xdr:rowOff>
    </xdr:from>
    <xdr:to>
      <xdr:col>5</xdr:col>
      <xdr:colOff>1202427</xdr:colOff>
      <xdr:row>70</xdr:row>
      <xdr:rowOff>51435</xdr:rowOff>
    </xdr:to>
    <xdr:sp>
      <xdr:nvSpPr>
        <xdr:cNvPr id="20584" name=" "/>
        <xdr:cNvSpPr txBox="1"/>
      </xdr:nvSpPr>
      <xdr:spPr>
        <a:xfrm>
          <a:off x="2462530" y="37234495"/>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70</xdr:row>
      <xdr:rowOff>0</xdr:rowOff>
    </xdr:from>
    <xdr:to>
      <xdr:col>5</xdr:col>
      <xdr:colOff>1196703</xdr:colOff>
      <xdr:row>70</xdr:row>
      <xdr:rowOff>71755</xdr:rowOff>
    </xdr:to>
    <xdr:sp>
      <xdr:nvSpPr>
        <xdr:cNvPr id="20585" name=" "/>
        <xdr:cNvSpPr txBox="1"/>
      </xdr:nvSpPr>
      <xdr:spPr>
        <a:xfrm>
          <a:off x="2462530" y="37234495"/>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70</xdr:row>
      <xdr:rowOff>0</xdr:rowOff>
    </xdr:from>
    <xdr:to>
      <xdr:col>5</xdr:col>
      <xdr:colOff>1141730</xdr:colOff>
      <xdr:row>70</xdr:row>
      <xdr:rowOff>51435</xdr:rowOff>
    </xdr:to>
    <xdr:sp>
      <xdr:nvSpPr>
        <xdr:cNvPr id="20586" name=" "/>
        <xdr:cNvSpPr txBox="1"/>
      </xdr:nvSpPr>
      <xdr:spPr>
        <a:xfrm>
          <a:off x="2379980" y="37234495"/>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70</xdr:row>
      <xdr:rowOff>0</xdr:rowOff>
    </xdr:from>
    <xdr:to>
      <xdr:col>5</xdr:col>
      <xdr:colOff>1196705</xdr:colOff>
      <xdr:row>70</xdr:row>
      <xdr:rowOff>51435</xdr:rowOff>
    </xdr:to>
    <xdr:sp>
      <xdr:nvSpPr>
        <xdr:cNvPr id="20587" name=" "/>
        <xdr:cNvSpPr txBox="1"/>
      </xdr:nvSpPr>
      <xdr:spPr>
        <a:xfrm>
          <a:off x="2456180" y="37234495"/>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70</xdr:row>
      <xdr:rowOff>0</xdr:rowOff>
    </xdr:from>
    <xdr:to>
      <xdr:col>5</xdr:col>
      <xdr:colOff>1202429</xdr:colOff>
      <xdr:row>70</xdr:row>
      <xdr:rowOff>41275</xdr:rowOff>
    </xdr:to>
    <xdr:sp>
      <xdr:nvSpPr>
        <xdr:cNvPr id="20588" name=" "/>
        <xdr:cNvSpPr txBox="1"/>
      </xdr:nvSpPr>
      <xdr:spPr>
        <a:xfrm>
          <a:off x="2456180" y="37234495"/>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70</xdr:row>
      <xdr:rowOff>0</xdr:rowOff>
    </xdr:from>
    <xdr:to>
      <xdr:col>5</xdr:col>
      <xdr:colOff>1143635</xdr:colOff>
      <xdr:row>70</xdr:row>
      <xdr:rowOff>41275</xdr:rowOff>
    </xdr:to>
    <xdr:sp>
      <xdr:nvSpPr>
        <xdr:cNvPr id="20591" name=" "/>
        <xdr:cNvSpPr txBox="1"/>
      </xdr:nvSpPr>
      <xdr:spPr>
        <a:xfrm>
          <a:off x="2379980" y="37234495"/>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70</xdr:row>
      <xdr:rowOff>0</xdr:rowOff>
    </xdr:from>
    <xdr:to>
      <xdr:col>5</xdr:col>
      <xdr:colOff>365760</xdr:colOff>
      <xdr:row>71</xdr:row>
      <xdr:rowOff>18415</xdr:rowOff>
    </xdr:to>
    <xdr:pic>
      <xdr:nvPicPr>
        <xdr:cNvPr id="20592" name="图片 626" descr="clip_image10153"/>
        <xdr:cNvPicPr>
          <a:picLocks noChangeAspect="1"/>
        </xdr:cNvPicPr>
      </xdr:nvPicPr>
      <xdr:blipFill>
        <a:blip r:embed="rId6"/>
        <a:stretch>
          <a:fillRect/>
        </a:stretch>
      </xdr:blipFill>
      <xdr:spPr>
        <a:xfrm>
          <a:off x="2727325" y="37234495"/>
          <a:ext cx="18415" cy="589915"/>
        </a:xfrm>
        <a:prstGeom prst="rect">
          <a:avLst/>
        </a:prstGeom>
        <a:noFill/>
        <a:ln w="9525">
          <a:noFill/>
        </a:ln>
      </xdr:spPr>
    </xdr:pic>
    <xdr:clientData/>
  </xdr:twoCellAnchor>
  <xdr:twoCellAnchor editAs="oneCell">
    <xdr:from>
      <xdr:col>5</xdr:col>
      <xdr:colOff>347345</xdr:colOff>
      <xdr:row>70</xdr:row>
      <xdr:rowOff>0</xdr:rowOff>
    </xdr:from>
    <xdr:to>
      <xdr:col>5</xdr:col>
      <xdr:colOff>365760</xdr:colOff>
      <xdr:row>70</xdr:row>
      <xdr:rowOff>274955</xdr:rowOff>
    </xdr:to>
    <xdr:pic>
      <xdr:nvPicPr>
        <xdr:cNvPr id="20593" name="图片 626" descr="clip_image10153"/>
        <xdr:cNvPicPr>
          <a:picLocks noChangeAspect="1"/>
        </xdr:cNvPicPr>
      </xdr:nvPicPr>
      <xdr:blipFill>
        <a:blip r:embed="rId6"/>
        <a:stretch>
          <a:fillRect/>
        </a:stretch>
      </xdr:blipFill>
      <xdr:spPr>
        <a:xfrm>
          <a:off x="2727325" y="37234495"/>
          <a:ext cx="18415" cy="274955"/>
        </a:xfrm>
        <a:prstGeom prst="rect">
          <a:avLst/>
        </a:prstGeom>
        <a:noFill/>
        <a:ln w="9525">
          <a:noFill/>
        </a:ln>
      </xdr:spPr>
    </xdr:pic>
    <xdr:clientData/>
  </xdr:twoCellAnchor>
  <xdr:twoCellAnchor editAs="oneCell">
    <xdr:from>
      <xdr:col>5</xdr:col>
      <xdr:colOff>347345</xdr:colOff>
      <xdr:row>70</xdr:row>
      <xdr:rowOff>0</xdr:rowOff>
    </xdr:from>
    <xdr:to>
      <xdr:col>5</xdr:col>
      <xdr:colOff>365760</xdr:colOff>
      <xdr:row>70</xdr:row>
      <xdr:rowOff>167640</xdr:rowOff>
    </xdr:to>
    <xdr:pic>
      <xdr:nvPicPr>
        <xdr:cNvPr id="20594" name="图片 626" descr="clip_image10153"/>
        <xdr:cNvPicPr>
          <a:picLocks noChangeAspect="1"/>
        </xdr:cNvPicPr>
      </xdr:nvPicPr>
      <xdr:blipFill>
        <a:blip r:embed="rId6"/>
        <a:stretch>
          <a:fillRect/>
        </a:stretch>
      </xdr:blipFill>
      <xdr:spPr>
        <a:xfrm>
          <a:off x="2727325" y="37234495"/>
          <a:ext cx="18415" cy="167640"/>
        </a:xfrm>
        <a:prstGeom prst="rect">
          <a:avLst/>
        </a:prstGeom>
        <a:noFill/>
        <a:ln w="9525">
          <a:noFill/>
        </a:ln>
      </xdr:spPr>
    </xdr:pic>
    <xdr:clientData/>
  </xdr:twoCellAnchor>
  <xdr:twoCellAnchor editAs="oneCell">
    <xdr:from>
      <xdr:col>4</xdr:col>
      <xdr:colOff>80980</xdr:colOff>
      <xdr:row>70</xdr:row>
      <xdr:rowOff>0</xdr:rowOff>
    </xdr:from>
    <xdr:to>
      <xdr:col>5</xdr:col>
      <xdr:colOff>1139825</xdr:colOff>
      <xdr:row>70</xdr:row>
      <xdr:rowOff>66040</xdr:rowOff>
    </xdr:to>
    <xdr:sp>
      <xdr:nvSpPr>
        <xdr:cNvPr id="20598" name=" "/>
        <xdr:cNvSpPr txBox="1"/>
      </xdr:nvSpPr>
      <xdr:spPr>
        <a:xfrm>
          <a:off x="2379980" y="37234495"/>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70</xdr:row>
      <xdr:rowOff>0</xdr:rowOff>
    </xdr:from>
    <xdr:to>
      <xdr:col>5</xdr:col>
      <xdr:colOff>1196704</xdr:colOff>
      <xdr:row>70</xdr:row>
      <xdr:rowOff>66040</xdr:rowOff>
    </xdr:to>
    <xdr:sp>
      <xdr:nvSpPr>
        <xdr:cNvPr id="20600" name=" "/>
        <xdr:cNvSpPr txBox="1"/>
      </xdr:nvSpPr>
      <xdr:spPr>
        <a:xfrm>
          <a:off x="2456180" y="37234495"/>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70</xdr:row>
      <xdr:rowOff>0</xdr:rowOff>
    </xdr:from>
    <xdr:to>
      <xdr:col>5</xdr:col>
      <xdr:colOff>1113790</xdr:colOff>
      <xdr:row>70</xdr:row>
      <xdr:rowOff>41275</xdr:rowOff>
    </xdr:to>
    <xdr:sp>
      <xdr:nvSpPr>
        <xdr:cNvPr id="20602" name=" "/>
        <xdr:cNvSpPr txBox="1"/>
      </xdr:nvSpPr>
      <xdr:spPr>
        <a:xfrm>
          <a:off x="2379980" y="37234495"/>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70</xdr:row>
      <xdr:rowOff>0</xdr:rowOff>
    </xdr:from>
    <xdr:to>
      <xdr:col>5</xdr:col>
      <xdr:colOff>1136015</xdr:colOff>
      <xdr:row>70</xdr:row>
      <xdr:rowOff>71755</xdr:rowOff>
    </xdr:to>
    <xdr:sp>
      <xdr:nvSpPr>
        <xdr:cNvPr id="20603" name=" "/>
        <xdr:cNvSpPr txBox="1"/>
      </xdr:nvSpPr>
      <xdr:spPr>
        <a:xfrm>
          <a:off x="2379980" y="37234495"/>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70</xdr:row>
      <xdr:rowOff>0</xdr:rowOff>
    </xdr:from>
    <xdr:to>
      <xdr:col>5</xdr:col>
      <xdr:colOff>1202425</xdr:colOff>
      <xdr:row>70</xdr:row>
      <xdr:rowOff>41275</xdr:rowOff>
    </xdr:to>
    <xdr:sp>
      <xdr:nvSpPr>
        <xdr:cNvPr id="20604" name=" "/>
        <xdr:cNvSpPr txBox="1"/>
      </xdr:nvSpPr>
      <xdr:spPr>
        <a:xfrm>
          <a:off x="2462530" y="37234495"/>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70</xdr:row>
      <xdr:rowOff>0</xdr:rowOff>
    </xdr:from>
    <xdr:to>
      <xdr:col>5</xdr:col>
      <xdr:colOff>106045</xdr:colOff>
      <xdr:row>70</xdr:row>
      <xdr:rowOff>264795</xdr:rowOff>
    </xdr:to>
    <xdr:pic>
      <xdr:nvPicPr>
        <xdr:cNvPr id="20606" name="Picture 321" descr="clip_image5566"/>
        <xdr:cNvPicPr>
          <a:picLocks noChangeAspect="1"/>
        </xdr:cNvPicPr>
      </xdr:nvPicPr>
      <xdr:blipFill>
        <a:blip r:embed="rId1"/>
        <a:stretch>
          <a:fillRect/>
        </a:stretch>
      </xdr:blipFill>
      <xdr:spPr>
        <a:xfrm>
          <a:off x="2379980" y="37234495"/>
          <a:ext cx="106045" cy="264795"/>
        </a:xfrm>
        <a:prstGeom prst="rect">
          <a:avLst/>
        </a:prstGeom>
        <a:noFill/>
        <a:ln w="9525">
          <a:noFill/>
        </a:ln>
      </xdr:spPr>
    </xdr:pic>
    <xdr:clientData/>
  </xdr:twoCellAnchor>
  <xdr:twoCellAnchor editAs="oneCell">
    <xdr:from>
      <xdr:col>5</xdr:col>
      <xdr:colOff>0</xdr:colOff>
      <xdr:row>70</xdr:row>
      <xdr:rowOff>0</xdr:rowOff>
    </xdr:from>
    <xdr:to>
      <xdr:col>5</xdr:col>
      <xdr:colOff>52705</xdr:colOff>
      <xdr:row>70</xdr:row>
      <xdr:rowOff>208915</xdr:rowOff>
    </xdr:to>
    <xdr:pic>
      <xdr:nvPicPr>
        <xdr:cNvPr id="20607" name="Picture 96" descr="clip_image83"/>
        <xdr:cNvPicPr>
          <a:picLocks noChangeAspect="1"/>
        </xdr:cNvPicPr>
      </xdr:nvPicPr>
      <xdr:blipFill>
        <a:blip r:embed="rId4"/>
        <a:stretch>
          <a:fillRect/>
        </a:stretch>
      </xdr:blipFill>
      <xdr:spPr>
        <a:xfrm>
          <a:off x="2379980" y="37234495"/>
          <a:ext cx="52705" cy="208915"/>
        </a:xfrm>
        <a:prstGeom prst="rect">
          <a:avLst/>
        </a:prstGeom>
        <a:noFill/>
        <a:ln w="9525">
          <a:noFill/>
        </a:ln>
      </xdr:spPr>
    </xdr:pic>
    <xdr:clientData/>
  </xdr:twoCellAnchor>
  <xdr:twoCellAnchor editAs="oneCell">
    <xdr:from>
      <xdr:col>5</xdr:col>
      <xdr:colOff>347345</xdr:colOff>
      <xdr:row>70</xdr:row>
      <xdr:rowOff>0</xdr:rowOff>
    </xdr:from>
    <xdr:to>
      <xdr:col>5</xdr:col>
      <xdr:colOff>365760</xdr:colOff>
      <xdr:row>70</xdr:row>
      <xdr:rowOff>183515</xdr:rowOff>
    </xdr:to>
    <xdr:pic>
      <xdr:nvPicPr>
        <xdr:cNvPr id="20623" name="图片 626" descr="clip_image10153"/>
        <xdr:cNvPicPr>
          <a:picLocks noChangeAspect="1"/>
        </xdr:cNvPicPr>
      </xdr:nvPicPr>
      <xdr:blipFill>
        <a:blip r:embed="rId6"/>
        <a:stretch>
          <a:fillRect/>
        </a:stretch>
      </xdr:blipFill>
      <xdr:spPr>
        <a:xfrm>
          <a:off x="2727325" y="37234495"/>
          <a:ext cx="18415" cy="183515"/>
        </a:xfrm>
        <a:prstGeom prst="rect">
          <a:avLst/>
        </a:prstGeom>
        <a:noFill/>
        <a:ln w="9525">
          <a:noFill/>
        </a:ln>
      </xdr:spPr>
    </xdr:pic>
    <xdr:clientData/>
  </xdr:twoCellAnchor>
  <xdr:twoCellAnchor editAs="oneCell">
    <xdr:from>
      <xdr:col>5</xdr:col>
      <xdr:colOff>0</xdr:colOff>
      <xdr:row>70</xdr:row>
      <xdr:rowOff>0</xdr:rowOff>
    </xdr:from>
    <xdr:to>
      <xdr:col>5</xdr:col>
      <xdr:colOff>59055</xdr:colOff>
      <xdr:row>70</xdr:row>
      <xdr:rowOff>198755</xdr:rowOff>
    </xdr:to>
    <xdr:pic>
      <xdr:nvPicPr>
        <xdr:cNvPr id="20627" name="Picture 96" descr="clip_image83"/>
        <xdr:cNvPicPr>
          <a:picLocks noChangeAspect="1"/>
        </xdr:cNvPicPr>
      </xdr:nvPicPr>
      <xdr:blipFill>
        <a:blip r:embed="rId4"/>
        <a:stretch>
          <a:fillRect/>
        </a:stretch>
      </xdr:blipFill>
      <xdr:spPr>
        <a:xfrm>
          <a:off x="2379980" y="37234495"/>
          <a:ext cx="59055" cy="198755"/>
        </a:xfrm>
        <a:prstGeom prst="rect">
          <a:avLst/>
        </a:prstGeom>
        <a:noFill/>
        <a:ln w="9525">
          <a:noFill/>
        </a:ln>
      </xdr:spPr>
    </xdr:pic>
    <xdr:clientData/>
  </xdr:twoCellAnchor>
  <xdr:twoCellAnchor editAs="oneCell">
    <xdr:from>
      <xdr:col>5</xdr:col>
      <xdr:colOff>0</xdr:colOff>
      <xdr:row>70</xdr:row>
      <xdr:rowOff>0</xdr:rowOff>
    </xdr:from>
    <xdr:to>
      <xdr:col>5</xdr:col>
      <xdr:colOff>59055</xdr:colOff>
      <xdr:row>70</xdr:row>
      <xdr:rowOff>183515</xdr:rowOff>
    </xdr:to>
    <xdr:pic>
      <xdr:nvPicPr>
        <xdr:cNvPr id="20628" name="Picture 96" descr="clip_image83"/>
        <xdr:cNvPicPr>
          <a:picLocks noChangeAspect="1"/>
        </xdr:cNvPicPr>
      </xdr:nvPicPr>
      <xdr:blipFill>
        <a:blip r:embed="rId4"/>
        <a:stretch>
          <a:fillRect/>
        </a:stretch>
      </xdr:blipFill>
      <xdr:spPr>
        <a:xfrm>
          <a:off x="2379980" y="37234495"/>
          <a:ext cx="59055" cy="183515"/>
        </a:xfrm>
        <a:prstGeom prst="rect">
          <a:avLst/>
        </a:prstGeom>
        <a:noFill/>
        <a:ln w="9525">
          <a:noFill/>
        </a:ln>
      </xdr:spPr>
    </xdr:pic>
    <xdr:clientData/>
  </xdr:twoCellAnchor>
  <xdr:twoCellAnchor editAs="oneCell">
    <xdr:from>
      <xdr:col>5</xdr:col>
      <xdr:colOff>0</xdr:colOff>
      <xdr:row>70</xdr:row>
      <xdr:rowOff>0</xdr:rowOff>
    </xdr:from>
    <xdr:to>
      <xdr:col>5</xdr:col>
      <xdr:colOff>59055</xdr:colOff>
      <xdr:row>70</xdr:row>
      <xdr:rowOff>208915</xdr:rowOff>
    </xdr:to>
    <xdr:pic>
      <xdr:nvPicPr>
        <xdr:cNvPr id="20629" name="Picture 96" descr="clip_image83"/>
        <xdr:cNvPicPr>
          <a:picLocks noChangeAspect="1"/>
        </xdr:cNvPicPr>
      </xdr:nvPicPr>
      <xdr:blipFill>
        <a:blip r:embed="rId4"/>
        <a:stretch>
          <a:fillRect/>
        </a:stretch>
      </xdr:blipFill>
      <xdr:spPr>
        <a:xfrm>
          <a:off x="2379980" y="37234495"/>
          <a:ext cx="59055" cy="208915"/>
        </a:xfrm>
        <a:prstGeom prst="rect">
          <a:avLst/>
        </a:prstGeom>
        <a:noFill/>
        <a:ln w="9525">
          <a:noFill/>
        </a:ln>
      </xdr:spPr>
    </xdr:pic>
    <xdr:clientData/>
  </xdr:twoCellAnchor>
  <xdr:twoCellAnchor editAs="oneCell">
    <xdr:from>
      <xdr:col>5</xdr:col>
      <xdr:colOff>0</xdr:colOff>
      <xdr:row>70</xdr:row>
      <xdr:rowOff>0</xdr:rowOff>
    </xdr:from>
    <xdr:to>
      <xdr:col>5</xdr:col>
      <xdr:colOff>1490345</xdr:colOff>
      <xdr:row>70</xdr:row>
      <xdr:rowOff>14605</xdr:rowOff>
    </xdr:to>
    <xdr:pic>
      <xdr:nvPicPr>
        <xdr:cNvPr id="20630" name="图片 15712"/>
        <xdr:cNvPicPr/>
      </xdr:nvPicPr>
      <xdr:blipFill>
        <a:blip r:embed="rId2"/>
        <a:stretch>
          <a:fillRect/>
        </a:stretch>
      </xdr:blipFill>
      <xdr:spPr>
        <a:xfrm>
          <a:off x="2379980" y="37234495"/>
          <a:ext cx="1490345" cy="14605"/>
        </a:xfrm>
        <a:prstGeom prst="rect">
          <a:avLst/>
        </a:prstGeom>
        <a:noFill/>
        <a:ln w="9525">
          <a:noFill/>
        </a:ln>
      </xdr:spPr>
    </xdr:pic>
    <xdr:clientData/>
  </xdr:twoCellAnchor>
  <xdr:twoCellAnchor editAs="oneCell">
    <xdr:from>
      <xdr:col>5</xdr:col>
      <xdr:colOff>82916</xdr:colOff>
      <xdr:row>70</xdr:row>
      <xdr:rowOff>0</xdr:rowOff>
    </xdr:from>
    <xdr:to>
      <xdr:col>5</xdr:col>
      <xdr:colOff>1202421</xdr:colOff>
      <xdr:row>70</xdr:row>
      <xdr:rowOff>71755</xdr:rowOff>
    </xdr:to>
    <xdr:sp>
      <xdr:nvSpPr>
        <xdr:cNvPr id="20632" name=" "/>
        <xdr:cNvSpPr txBox="1"/>
      </xdr:nvSpPr>
      <xdr:spPr>
        <a:xfrm>
          <a:off x="2462530" y="37234495"/>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70</xdr:row>
      <xdr:rowOff>0</xdr:rowOff>
    </xdr:from>
    <xdr:to>
      <xdr:col>5</xdr:col>
      <xdr:colOff>70485</xdr:colOff>
      <xdr:row>70</xdr:row>
      <xdr:rowOff>25400</xdr:rowOff>
    </xdr:to>
    <xdr:pic>
      <xdr:nvPicPr>
        <xdr:cNvPr id="20633" name="Picture 2" descr="image1"/>
        <xdr:cNvPicPr>
          <a:picLocks noChangeAspect="1"/>
        </xdr:cNvPicPr>
      </xdr:nvPicPr>
      <xdr:blipFill>
        <a:blip r:embed="rId3"/>
        <a:stretch>
          <a:fillRect/>
        </a:stretch>
      </xdr:blipFill>
      <xdr:spPr>
        <a:xfrm>
          <a:off x="2379980" y="37234495"/>
          <a:ext cx="70485" cy="25400"/>
        </a:xfrm>
        <a:prstGeom prst="rect">
          <a:avLst/>
        </a:prstGeom>
        <a:noFill/>
        <a:ln w="9525">
          <a:noFill/>
        </a:ln>
      </xdr:spPr>
    </xdr:pic>
    <xdr:clientData/>
  </xdr:twoCellAnchor>
  <xdr:twoCellAnchor editAs="oneCell">
    <xdr:from>
      <xdr:col>5</xdr:col>
      <xdr:colOff>0</xdr:colOff>
      <xdr:row>70</xdr:row>
      <xdr:rowOff>0</xdr:rowOff>
    </xdr:from>
    <xdr:to>
      <xdr:col>5</xdr:col>
      <xdr:colOff>76200</xdr:colOff>
      <xdr:row>70</xdr:row>
      <xdr:rowOff>25400</xdr:rowOff>
    </xdr:to>
    <xdr:pic>
      <xdr:nvPicPr>
        <xdr:cNvPr id="20634" name="图片 1" descr="image1"/>
        <xdr:cNvPicPr>
          <a:picLocks noChangeAspect="1"/>
        </xdr:cNvPicPr>
      </xdr:nvPicPr>
      <xdr:blipFill>
        <a:blip r:embed="rId3"/>
        <a:stretch>
          <a:fillRect/>
        </a:stretch>
      </xdr:blipFill>
      <xdr:spPr>
        <a:xfrm>
          <a:off x="2379980" y="37234495"/>
          <a:ext cx="76200" cy="25400"/>
        </a:xfrm>
        <a:prstGeom prst="rect">
          <a:avLst/>
        </a:prstGeom>
        <a:noFill/>
        <a:ln w="9525">
          <a:noFill/>
        </a:ln>
      </xdr:spPr>
    </xdr:pic>
    <xdr:clientData/>
  </xdr:twoCellAnchor>
  <xdr:twoCellAnchor editAs="oneCell">
    <xdr:from>
      <xdr:col>5</xdr:col>
      <xdr:colOff>0</xdr:colOff>
      <xdr:row>70</xdr:row>
      <xdr:rowOff>0</xdr:rowOff>
    </xdr:from>
    <xdr:to>
      <xdr:col>5</xdr:col>
      <xdr:colOff>52705</xdr:colOff>
      <xdr:row>70</xdr:row>
      <xdr:rowOff>167640</xdr:rowOff>
    </xdr:to>
    <xdr:pic>
      <xdr:nvPicPr>
        <xdr:cNvPr id="20636" name="Picture 96" descr="clip_image83"/>
        <xdr:cNvPicPr>
          <a:picLocks noChangeAspect="1"/>
        </xdr:cNvPicPr>
      </xdr:nvPicPr>
      <xdr:blipFill>
        <a:blip r:embed="rId4"/>
        <a:stretch>
          <a:fillRect/>
        </a:stretch>
      </xdr:blipFill>
      <xdr:spPr>
        <a:xfrm>
          <a:off x="2379980" y="37234495"/>
          <a:ext cx="52705" cy="167640"/>
        </a:xfrm>
        <a:prstGeom prst="rect">
          <a:avLst/>
        </a:prstGeom>
        <a:noFill/>
        <a:ln w="9525">
          <a:noFill/>
        </a:ln>
      </xdr:spPr>
    </xdr:pic>
    <xdr:clientData/>
  </xdr:twoCellAnchor>
  <xdr:twoCellAnchor editAs="oneCell">
    <xdr:from>
      <xdr:col>5</xdr:col>
      <xdr:colOff>0</xdr:colOff>
      <xdr:row>70</xdr:row>
      <xdr:rowOff>0</xdr:rowOff>
    </xdr:from>
    <xdr:to>
      <xdr:col>5</xdr:col>
      <xdr:colOff>59055</xdr:colOff>
      <xdr:row>70</xdr:row>
      <xdr:rowOff>167640</xdr:rowOff>
    </xdr:to>
    <xdr:pic>
      <xdr:nvPicPr>
        <xdr:cNvPr id="20638" name="Picture 96" descr="clip_image83"/>
        <xdr:cNvPicPr>
          <a:picLocks noChangeAspect="1"/>
        </xdr:cNvPicPr>
      </xdr:nvPicPr>
      <xdr:blipFill>
        <a:blip r:embed="rId4"/>
        <a:stretch>
          <a:fillRect/>
        </a:stretch>
      </xdr:blipFill>
      <xdr:spPr>
        <a:xfrm>
          <a:off x="2379980" y="37234495"/>
          <a:ext cx="59055" cy="167640"/>
        </a:xfrm>
        <a:prstGeom prst="rect">
          <a:avLst/>
        </a:prstGeom>
        <a:noFill/>
        <a:ln w="9525">
          <a:noFill/>
        </a:ln>
      </xdr:spPr>
    </xdr:pic>
    <xdr:clientData/>
  </xdr:twoCellAnchor>
  <xdr:twoCellAnchor editAs="oneCell">
    <xdr:from>
      <xdr:col>5</xdr:col>
      <xdr:colOff>82913</xdr:colOff>
      <xdr:row>70</xdr:row>
      <xdr:rowOff>0</xdr:rowOff>
    </xdr:from>
    <xdr:to>
      <xdr:col>5</xdr:col>
      <xdr:colOff>1196703</xdr:colOff>
      <xdr:row>70</xdr:row>
      <xdr:rowOff>66040</xdr:rowOff>
    </xdr:to>
    <xdr:sp>
      <xdr:nvSpPr>
        <xdr:cNvPr id="20639" name=" "/>
        <xdr:cNvSpPr txBox="1"/>
      </xdr:nvSpPr>
      <xdr:spPr>
        <a:xfrm>
          <a:off x="2462530" y="37234495"/>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70</xdr:row>
      <xdr:rowOff>0</xdr:rowOff>
    </xdr:from>
    <xdr:to>
      <xdr:col>5</xdr:col>
      <xdr:colOff>1196704</xdr:colOff>
      <xdr:row>70</xdr:row>
      <xdr:rowOff>51435</xdr:rowOff>
    </xdr:to>
    <xdr:sp>
      <xdr:nvSpPr>
        <xdr:cNvPr id="20640" name=" "/>
        <xdr:cNvSpPr txBox="1"/>
      </xdr:nvSpPr>
      <xdr:spPr>
        <a:xfrm>
          <a:off x="2462530" y="37234495"/>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70</xdr:row>
      <xdr:rowOff>0</xdr:rowOff>
    </xdr:from>
    <xdr:to>
      <xdr:col>5</xdr:col>
      <xdr:colOff>99695</xdr:colOff>
      <xdr:row>70</xdr:row>
      <xdr:rowOff>51435</xdr:rowOff>
    </xdr:to>
    <xdr:pic>
      <xdr:nvPicPr>
        <xdr:cNvPr id="20643" name="图片 11" hidden="1"/>
        <xdr:cNvPicPr>
          <a:picLocks noChangeAspect="1"/>
        </xdr:cNvPicPr>
      </xdr:nvPicPr>
      <xdr:blipFill>
        <a:blip r:embed="rId5"/>
        <a:stretch>
          <a:fillRect/>
        </a:stretch>
      </xdr:blipFill>
      <xdr:spPr>
        <a:xfrm>
          <a:off x="2379980" y="37234495"/>
          <a:ext cx="99695" cy="51435"/>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51435</xdr:rowOff>
    </xdr:to>
    <xdr:pic>
      <xdr:nvPicPr>
        <xdr:cNvPr id="20645" name="图片 11" hidden="1"/>
        <xdr:cNvPicPr>
          <a:picLocks noChangeAspect="1"/>
        </xdr:cNvPicPr>
      </xdr:nvPicPr>
      <xdr:blipFill>
        <a:blip r:embed="rId5"/>
        <a:stretch>
          <a:fillRect/>
        </a:stretch>
      </xdr:blipFill>
      <xdr:spPr>
        <a:xfrm>
          <a:off x="2379980" y="37234495"/>
          <a:ext cx="106045" cy="51435"/>
        </a:xfrm>
        <a:prstGeom prst="rect">
          <a:avLst/>
        </a:prstGeom>
        <a:noFill/>
        <a:ln w="9525">
          <a:noFill/>
        </a:ln>
      </xdr:spPr>
    </xdr:pic>
    <xdr:clientData/>
  </xdr:twoCellAnchor>
  <xdr:twoCellAnchor editAs="oneCell">
    <xdr:from>
      <xdr:col>5</xdr:col>
      <xdr:colOff>347345</xdr:colOff>
      <xdr:row>70</xdr:row>
      <xdr:rowOff>0</xdr:rowOff>
    </xdr:from>
    <xdr:to>
      <xdr:col>5</xdr:col>
      <xdr:colOff>365760</xdr:colOff>
      <xdr:row>71</xdr:row>
      <xdr:rowOff>33655</xdr:rowOff>
    </xdr:to>
    <xdr:pic>
      <xdr:nvPicPr>
        <xdr:cNvPr id="20650" name="图片 626" descr="clip_image10153"/>
        <xdr:cNvPicPr>
          <a:picLocks noChangeAspect="1"/>
        </xdr:cNvPicPr>
      </xdr:nvPicPr>
      <xdr:blipFill>
        <a:blip r:embed="rId6"/>
        <a:stretch>
          <a:fillRect/>
        </a:stretch>
      </xdr:blipFill>
      <xdr:spPr>
        <a:xfrm>
          <a:off x="2727325" y="37234495"/>
          <a:ext cx="18415" cy="605155"/>
        </a:xfrm>
        <a:prstGeom prst="rect">
          <a:avLst/>
        </a:prstGeom>
        <a:noFill/>
        <a:ln w="9525">
          <a:noFill/>
        </a:ln>
      </xdr:spPr>
    </xdr:pic>
    <xdr:clientData/>
  </xdr:twoCellAnchor>
  <xdr:twoCellAnchor editAs="oneCell">
    <xdr:from>
      <xdr:col>6</xdr:col>
      <xdr:colOff>0</xdr:colOff>
      <xdr:row>70</xdr:row>
      <xdr:rowOff>0</xdr:rowOff>
    </xdr:from>
    <xdr:to>
      <xdr:col>8</xdr:col>
      <xdr:colOff>634365</xdr:colOff>
      <xdr:row>70</xdr:row>
      <xdr:rowOff>14605</xdr:rowOff>
    </xdr:to>
    <xdr:pic>
      <xdr:nvPicPr>
        <xdr:cNvPr id="20655" name="图片 15712"/>
        <xdr:cNvPicPr/>
      </xdr:nvPicPr>
      <xdr:blipFill>
        <a:blip r:embed="rId2"/>
        <a:stretch>
          <a:fillRect/>
        </a:stretch>
      </xdr:blipFill>
      <xdr:spPr>
        <a:xfrm>
          <a:off x="5264785" y="37234495"/>
          <a:ext cx="1494155" cy="14605"/>
        </a:xfrm>
        <a:prstGeom prst="rect">
          <a:avLst/>
        </a:prstGeom>
        <a:noFill/>
        <a:ln w="9525">
          <a:noFill/>
        </a:ln>
      </xdr:spPr>
    </xdr:pic>
    <xdr:clientData/>
  </xdr:twoCellAnchor>
  <xdr:twoCellAnchor editAs="oneCell">
    <xdr:from>
      <xdr:col>2</xdr:col>
      <xdr:colOff>774065</xdr:colOff>
      <xdr:row>71</xdr:row>
      <xdr:rowOff>0</xdr:rowOff>
    </xdr:from>
    <xdr:to>
      <xdr:col>2</xdr:col>
      <xdr:colOff>848995</xdr:colOff>
      <xdr:row>71</xdr:row>
      <xdr:rowOff>276225</xdr:rowOff>
    </xdr:to>
    <xdr:pic>
      <xdr:nvPicPr>
        <xdr:cNvPr id="20659" name="Picture 321" descr="clip_image5566"/>
        <xdr:cNvPicPr>
          <a:picLocks noChangeAspect="1"/>
        </xdr:cNvPicPr>
      </xdr:nvPicPr>
      <xdr:blipFill>
        <a:blip r:embed="rId1"/>
        <a:stretch>
          <a:fillRect/>
        </a:stretch>
      </xdr:blipFill>
      <xdr:spPr>
        <a:xfrm>
          <a:off x="1261110" y="37805995"/>
          <a:ext cx="74930" cy="276225"/>
        </a:xfrm>
        <a:prstGeom prst="rect">
          <a:avLst/>
        </a:prstGeom>
        <a:noFill/>
        <a:ln w="9525">
          <a:noFill/>
        </a:ln>
      </xdr:spPr>
    </xdr:pic>
    <xdr:clientData/>
  </xdr:twoCellAnchor>
  <xdr:twoCellAnchor editAs="oneCell">
    <xdr:from>
      <xdr:col>2</xdr:col>
      <xdr:colOff>0</xdr:colOff>
      <xdr:row>71</xdr:row>
      <xdr:rowOff>0</xdr:rowOff>
    </xdr:from>
    <xdr:to>
      <xdr:col>3</xdr:col>
      <xdr:colOff>324485</xdr:colOff>
      <xdr:row>71</xdr:row>
      <xdr:rowOff>14605</xdr:rowOff>
    </xdr:to>
    <xdr:pic>
      <xdr:nvPicPr>
        <xdr:cNvPr id="20660" name="图片 15712"/>
        <xdr:cNvPicPr/>
      </xdr:nvPicPr>
      <xdr:blipFill>
        <a:blip r:embed="rId2"/>
        <a:stretch>
          <a:fillRect/>
        </a:stretch>
      </xdr:blipFill>
      <xdr:spPr>
        <a:xfrm>
          <a:off x="487045" y="37805995"/>
          <a:ext cx="1501775" cy="14605"/>
        </a:xfrm>
        <a:prstGeom prst="rect">
          <a:avLst/>
        </a:prstGeom>
        <a:noFill/>
        <a:ln w="9525">
          <a:noFill/>
        </a:ln>
      </xdr:spPr>
    </xdr:pic>
    <xdr:clientData/>
  </xdr:twoCellAnchor>
  <xdr:twoCellAnchor editAs="oneCell">
    <xdr:from>
      <xdr:col>2</xdr:col>
      <xdr:colOff>0</xdr:colOff>
      <xdr:row>71</xdr:row>
      <xdr:rowOff>0</xdr:rowOff>
    </xdr:from>
    <xdr:to>
      <xdr:col>3</xdr:col>
      <xdr:colOff>335280</xdr:colOff>
      <xdr:row>71</xdr:row>
      <xdr:rowOff>14605</xdr:rowOff>
    </xdr:to>
    <xdr:pic>
      <xdr:nvPicPr>
        <xdr:cNvPr id="20661" name="图片 15712"/>
        <xdr:cNvPicPr/>
      </xdr:nvPicPr>
      <xdr:blipFill>
        <a:blip r:embed="rId2"/>
        <a:stretch>
          <a:fillRect/>
        </a:stretch>
      </xdr:blipFill>
      <xdr:spPr>
        <a:xfrm>
          <a:off x="487045" y="37805995"/>
          <a:ext cx="1512570" cy="14605"/>
        </a:xfrm>
        <a:prstGeom prst="rect">
          <a:avLst/>
        </a:prstGeom>
        <a:noFill/>
        <a:ln w="9525">
          <a:noFill/>
        </a:ln>
      </xdr:spPr>
    </xdr:pic>
    <xdr:clientData/>
  </xdr:twoCellAnchor>
  <xdr:twoCellAnchor editAs="oneCell">
    <xdr:from>
      <xdr:col>2</xdr:col>
      <xdr:colOff>0</xdr:colOff>
      <xdr:row>71</xdr:row>
      <xdr:rowOff>0</xdr:rowOff>
    </xdr:from>
    <xdr:to>
      <xdr:col>3</xdr:col>
      <xdr:colOff>330835</xdr:colOff>
      <xdr:row>71</xdr:row>
      <xdr:rowOff>14605</xdr:rowOff>
    </xdr:to>
    <xdr:pic>
      <xdr:nvPicPr>
        <xdr:cNvPr id="20662" name="图片 15712"/>
        <xdr:cNvPicPr/>
      </xdr:nvPicPr>
      <xdr:blipFill>
        <a:blip r:embed="rId2"/>
        <a:stretch>
          <a:fillRect/>
        </a:stretch>
      </xdr:blipFill>
      <xdr:spPr>
        <a:xfrm>
          <a:off x="487045" y="37805995"/>
          <a:ext cx="1508125" cy="14605"/>
        </a:xfrm>
        <a:prstGeom prst="rect">
          <a:avLst/>
        </a:prstGeom>
        <a:noFill/>
        <a:ln w="9525">
          <a:noFill/>
        </a:ln>
      </xdr:spPr>
    </xdr:pic>
    <xdr:clientData/>
  </xdr:twoCellAnchor>
  <xdr:twoCellAnchor editAs="oneCell">
    <xdr:from>
      <xdr:col>2</xdr:col>
      <xdr:colOff>0</xdr:colOff>
      <xdr:row>71</xdr:row>
      <xdr:rowOff>0</xdr:rowOff>
    </xdr:from>
    <xdr:to>
      <xdr:col>3</xdr:col>
      <xdr:colOff>339090</xdr:colOff>
      <xdr:row>71</xdr:row>
      <xdr:rowOff>14605</xdr:rowOff>
    </xdr:to>
    <xdr:pic>
      <xdr:nvPicPr>
        <xdr:cNvPr id="20663" name="图片 15712"/>
        <xdr:cNvPicPr/>
      </xdr:nvPicPr>
      <xdr:blipFill>
        <a:blip r:embed="rId2"/>
        <a:stretch>
          <a:fillRect/>
        </a:stretch>
      </xdr:blipFill>
      <xdr:spPr>
        <a:xfrm>
          <a:off x="487045" y="37805995"/>
          <a:ext cx="1516380" cy="14605"/>
        </a:xfrm>
        <a:prstGeom prst="rect">
          <a:avLst/>
        </a:prstGeom>
        <a:noFill/>
        <a:ln w="9525">
          <a:noFill/>
        </a:ln>
      </xdr:spPr>
    </xdr:pic>
    <xdr:clientData/>
  </xdr:twoCellAnchor>
  <xdr:twoCellAnchor editAs="oneCell">
    <xdr:from>
      <xdr:col>2</xdr:col>
      <xdr:colOff>78504</xdr:colOff>
      <xdr:row>71</xdr:row>
      <xdr:rowOff>0</xdr:rowOff>
    </xdr:from>
    <xdr:to>
      <xdr:col>3</xdr:col>
      <xdr:colOff>48024</xdr:colOff>
      <xdr:row>71</xdr:row>
      <xdr:rowOff>51435</xdr:rowOff>
    </xdr:to>
    <xdr:sp>
      <xdr:nvSpPr>
        <xdr:cNvPr id="20664" name=" "/>
        <xdr:cNvSpPr txBox="1"/>
      </xdr:nvSpPr>
      <xdr:spPr>
        <a:xfrm>
          <a:off x="565150" y="37805995"/>
          <a:ext cx="114681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71</xdr:row>
      <xdr:rowOff>0</xdr:rowOff>
    </xdr:from>
    <xdr:to>
      <xdr:col>3</xdr:col>
      <xdr:colOff>48026</xdr:colOff>
      <xdr:row>71</xdr:row>
      <xdr:rowOff>41275</xdr:rowOff>
    </xdr:to>
    <xdr:sp>
      <xdr:nvSpPr>
        <xdr:cNvPr id="20665" name=" "/>
        <xdr:cNvSpPr txBox="1"/>
      </xdr:nvSpPr>
      <xdr:spPr>
        <a:xfrm>
          <a:off x="565150" y="37805995"/>
          <a:ext cx="114681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71</xdr:row>
      <xdr:rowOff>0</xdr:rowOff>
    </xdr:from>
    <xdr:to>
      <xdr:col>3</xdr:col>
      <xdr:colOff>41666</xdr:colOff>
      <xdr:row>71</xdr:row>
      <xdr:rowOff>71755</xdr:rowOff>
    </xdr:to>
    <xdr:sp>
      <xdr:nvSpPr>
        <xdr:cNvPr id="20666" name=" "/>
        <xdr:cNvSpPr txBox="1"/>
      </xdr:nvSpPr>
      <xdr:spPr>
        <a:xfrm>
          <a:off x="566420" y="37805995"/>
          <a:ext cx="11391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71</xdr:row>
      <xdr:rowOff>0</xdr:rowOff>
    </xdr:from>
    <xdr:to>
      <xdr:col>3</xdr:col>
      <xdr:colOff>41673</xdr:colOff>
      <xdr:row>71</xdr:row>
      <xdr:rowOff>51435</xdr:rowOff>
    </xdr:to>
    <xdr:sp>
      <xdr:nvSpPr>
        <xdr:cNvPr id="20668" name=" "/>
        <xdr:cNvSpPr txBox="1"/>
      </xdr:nvSpPr>
      <xdr:spPr>
        <a:xfrm>
          <a:off x="565150" y="37805995"/>
          <a:ext cx="114046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71</xdr:row>
      <xdr:rowOff>0</xdr:rowOff>
    </xdr:from>
    <xdr:to>
      <xdr:col>3</xdr:col>
      <xdr:colOff>13733</xdr:colOff>
      <xdr:row>71</xdr:row>
      <xdr:rowOff>51435</xdr:rowOff>
    </xdr:to>
    <xdr:sp>
      <xdr:nvSpPr>
        <xdr:cNvPr id="20669" name=" "/>
        <xdr:cNvSpPr txBox="1"/>
      </xdr:nvSpPr>
      <xdr:spPr>
        <a:xfrm>
          <a:off x="565150" y="37805995"/>
          <a:ext cx="111252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71</xdr:row>
      <xdr:rowOff>0</xdr:rowOff>
    </xdr:from>
    <xdr:to>
      <xdr:col>3</xdr:col>
      <xdr:colOff>41673</xdr:colOff>
      <xdr:row>71</xdr:row>
      <xdr:rowOff>41275</xdr:rowOff>
    </xdr:to>
    <xdr:sp>
      <xdr:nvSpPr>
        <xdr:cNvPr id="20670" name=" "/>
        <xdr:cNvSpPr txBox="1"/>
      </xdr:nvSpPr>
      <xdr:spPr>
        <a:xfrm>
          <a:off x="563880" y="37805995"/>
          <a:ext cx="114173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71</xdr:row>
      <xdr:rowOff>0</xdr:rowOff>
    </xdr:from>
    <xdr:to>
      <xdr:col>3</xdr:col>
      <xdr:colOff>46120</xdr:colOff>
      <xdr:row>71</xdr:row>
      <xdr:rowOff>41275</xdr:rowOff>
    </xdr:to>
    <xdr:sp>
      <xdr:nvSpPr>
        <xdr:cNvPr id="20673" name=" "/>
        <xdr:cNvSpPr txBox="1"/>
      </xdr:nvSpPr>
      <xdr:spPr>
        <a:xfrm>
          <a:off x="563880" y="37805995"/>
          <a:ext cx="114617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71</xdr:row>
      <xdr:rowOff>0</xdr:rowOff>
    </xdr:from>
    <xdr:to>
      <xdr:col>3</xdr:col>
      <xdr:colOff>41666</xdr:colOff>
      <xdr:row>71</xdr:row>
      <xdr:rowOff>66040</xdr:rowOff>
    </xdr:to>
    <xdr:sp>
      <xdr:nvSpPr>
        <xdr:cNvPr id="20676" name=" "/>
        <xdr:cNvSpPr txBox="1"/>
      </xdr:nvSpPr>
      <xdr:spPr>
        <a:xfrm>
          <a:off x="566420" y="37805995"/>
          <a:ext cx="11391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71</xdr:row>
      <xdr:rowOff>0</xdr:rowOff>
    </xdr:from>
    <xdr:to>
      <xdr:col>3</xdr:col>
      <xdr:colOff>41672</xdr:colOff>
      <xdr:row>71</xdr:row>
      <xdr:rowOff>41275</xdr:rowOff>
    </xdr:to>
    <xdr:sp>
      <xdr:nvSpPr>
        <xdr:cNvPr id="20677" name=" "/>
        <xdr:cNvSpPr txBox="1"/>
      </xdr:nvSpPr>
      <xdr:spPr>
        <a:xfrm>
          <a:off x="565150" y="37805995"/>
          <a:ext cx="11404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71</xdr:row>
      <xdr:rowOff>0</xdr:rowOff>
    </xdr:from>
    <xdr:to>
      <xdr:col>3</xdr:col>
      <xdr:colOff>16910</xdr:colOff>
      <xdr:row>71</xdr:row>
      <xdr:rowOff>41275</xdr:rowOff>
    </xdr:to>
    <xdr:sp>
      <xdr:nvSpPr>
        <xdr:cNvPr id="20678" name=" "/>
        <xdr:cNvSpPr txBox="1"/>
      </xdr:nvSpPr>
      <xdr:spPr>
        <a:xfrm>
          <a:off x="565150" y="37805995"/>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71</xdr:row>
      <xdr:rowOff>0</xdr:rowOff>
    </xdr:from>
    <xdr:to>
      <xdr:col>3</xdr:col>
      <xdr:colOff>41667</xdr:colOff>
      <xdr:row>71</xdr:row>
      <xdr:rowOff>71755</xdr:rowOff>
    </xdr:to>
    <xdr:sp>
      <xdr:nvSpPr>
        <xdr:cNvPr id="20679" name=" "/>
        <xdr:cNvSpPr txBox="1"/>
      </xdr:nvSpPr>
      <xdr:spPr>
        <a:xfrm>
          <a:off x="565150" y="37805995"/>
          <a:ext cx="114046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71</xdr:row>
      <xdr:rowOff>0</xdr:rowOff>
    </xdr:from>
    <xdr:to>
      <xdr:col>2</xdr:col>
      <xdr:colOff>848995</xdr:colOff>
      <xdr:row>71</xdr:row>
      <xdr:rowOff>266065</xdr:rowOff>
    </xdr:to>
    <xdr:pic>
      <xdr:nvPicPr>
        <xdr:cNvPr id="20680" name="Picture 321" descr="clip_image5566"/>
        <xdr:cNvPicPr>
          <a:picLocks noChangeAspect="1"/>
        </xdr:cNvPicPr>
      </xdr:nvPicPr>
      <xdr:blipFill>
        <a:blip r:embed="rId1"/>
        <a:stretch>
          <a:fillRect/>
        </a:stretch>
      </xdr:blipFill>
      <xdr:spPr>
        <a:xfrm>
          <a:off x="1261110" y="37805995"/>
          <a:ext cx="74930" cy="266065"/>
        </a:xfrm>
        <a:prstGeom prst="rect">
          <a:avLst/>
        </a:prstGeom>
        <a:noFill/>
        <a:ln w="9525">
          <a:noFill/>
        </a:ln>
      </xdr:spPr>
    </xdr:pic>
    <xdr:clientData/>
  </xdr:twoCellAnchor>
  <xdr:twoCellAnchor editAs="oneCell">
    <xdr:from>
      <xdr:col>2</xdr:col>
      <xdr:colOff>77236</xdr:colOff>
      <xdr:row>71</xdr:row>
      <xdr:rowOff>0</xdr:rowOff>
    </xdr:from>
    <xdr:to>
      <xdr:col>3</xdr:col>
      <xdr:colOff>48026</xdr:colOff>
      <xdr:row>71</xdr:row>
      <xdr:rowOff>41275</xdr:rowOff>
    </xdr:to>
    <xdr:sp>
      <xdr:nvSpPr>
        <xdr:cNvPr id="20689" name=" "/>
        <xdr:cNvSpPr txBox="1"/>
      </xdr:nvSpPr>
      <xdr:spPr>
        <a:xfrm>
          <a:off x="563880" y="37805995"/>
          <a:ext cx="11480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71</xdr:row>
      <xdr:rowOff>0</xdr:rowOff>
    </xdr:from>
    <xdr:to>
      <xdr:col>3</xdr:col>
      <xdr:colOff>16910</xdr:colOff>
      <xdr:row>71</xdr:row>
      <xdr:rowOff>51435</xdr:rowOff>
    </xdr:to>
    <xdr:sp>
      <xdr:nvSpPr>
        <xdr:cNvPr id="20691" name=" "/>
        <xdr:cNvSpPr txBox="1"/>
      </xdr:nvSpPr>
      <xdr:spPr>
        <a:xfrm>
          <a:off x="565150" y="37805995"/>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71</xdr:row>
      <xdr:rowOff>0</xdr:rowOff>
    </xdr:from>
    <xdr:to>
      <xdr:col>5</xdr:col>
      <xdr:colOff>70485</xdr:colOff>
      <xdr:row>71</xdr:row>
      <xdr:rowOff>14605</xdr:rowOff>
    </xdr:to>
    <xdr:pic>
      <xdr:nvPicPr>
        <xdr:cNvPr id="20697" name="Picture 8" descr="image1"/>
        <xdr:cNvPicPr>
          <a:picLocks noChangeAspect="1"/>
        </xdr:cNvPicPr>
      </xdr:nvPicPr>
      <xdr:blipFill>
        <a:blip r:embed="rId3"/>
        <a:stretch>
          <a:fillRect/>
        </a:stretch>
      </xdr:blipFill>
      <xdr:spPr>
        <a:xfrm>
          <a:off x="2379980" y="37805995"/>
          <a:ext cx="70485" cy="14605"/>
        </a:xfrm>
        <a:prstGeom prst="rect">
          <a:avLst/>
        </a:prstGeom>
        <a:noFill/>
        <a:ln w="9525">
          <a:noFill/>
        </a:ln>
      </xdr:spPr>
    </xdr:pic>
    <xdr:clientData/>
  </xdr:twoCellAnchor>
  <xdr:twoCellAnchor editAs="oneCell">
    <xdr:from>
      <xdr:col>5</xdr:col>
      <xdr:colOff>0</xdr:colOff>
      <xdr:row>71</xdr:row>
      <xdr:rowOff>0</xdr:rowOff>
    </xdr:from>
    <xdr:to>
      <xdr:col>5</xdr:col>
      <xdr:colOff>76200</xdr:colOff>
      <xdr:row>71</xdr:row>
      <xdr:rowOff>14605</xdr:rowOff>
    </xdr:to>
    <xdr:pic>
      <xdr:nvPicPr>
        <xdr:cNvPr id="20698" name="图片 1" descr="image1"/>
        <xdr:cNvPicPr>
          <a:picLocks noChangeAspect="1"/>
        </xdr:cNvPicPr>
      </xdr:nvPicPr>
      <xdr:blipFill>
        <a:blip r:embed="rId3"/>
        <a:stretch>
          <a:fillRect/>
        </a:stretch>
      </xdr:blipFill>
      <xdr:spPr>
        <a:xfrm>
          <a:off x="2379980" y="37805995"/>
          <a:ext cx="76200" cy="14605"/>
        </a:xfrm>
        <a:prstGeom prst="rect">
          <a:avLst/>
        </a:prstGeom>
        <a:noFill/>
        <a:ln w="9525">
          <a:noFill/>
        </a:ln>
      </xdr:spPr>
    </xdr:pic>
    <xdr:clientData/>
  </xdr:twoCellAnchor>
  <xdr:twoCellAnchor editAs="oneCell">
    <xdr:from>
      <xdr:col>5</xdr:col>
      <xdr:colOff>0</xdr:colOff>
      <xdr:row>71</xdr:row>
      <xdr:rowOff>0</xdr:rowOff>
    </xdr:from>
    <xdr:to>
      <xdr:col>5</xdr:col>
      <xdr:colOff>52705</xdr:colOff>
      <xdr:row>71</xdr:row>
      <xdr:rowOff>199390</xdr:rowOff>
    </xdr:to>
    <xdr:pic>
      <xdr:nvPicPr>
        <xdr:cNvPr id="20701" name="Picture 96" descr="clip_image83"/>
        <xdr:cNvPicPr>
          <a:picLocks noChangeAspect="1"/>
        </xdr:cNvPicPr>
      </xdr:nvPicPr>
      <xdr:blipFill>
        <a:blip r:embed="rId4"/>
        <a:stretch>
          <a:fillRect/>
        </a:stretch>
      </xdr:blipFill>
      <xdr:spPr>
        <a:xfrm>
          <a:off x="2379980" y="37805995"/>
          <a:ext cx="52705" cy="199390"/>
        </a:xfrm>
        <a:prstGeom prst="rect">
          <a:avLst/>
        </a:prstGeom>
        <a:noFill/>
        <a:ln w="9525">
          <a:noFill/>
        </a:ln>
      </xdr:spPr>
    </xdr:pic>
    <xdr:clientData/>
  </xdr:twoCellAnchor>
  <xdr:twoCellAnchor editAs="oneCell">
    <xdr:from>
      <xdr:col>5</xdr:col>
      <xdr:colOff>0</xdr:colOff>
      <xdr:row>71</xdr:row>
      <xdr:rowOff>0</xdr:rowOff>
    </xdr:from>
    <xdr:to>
      <xdr:col>5</xdr:col>
      <xdr:colOff>99695</xdr:colOff>
      <xdr:row>71</xdr:row>
      <xdr:rowOff>66040</xdr:rowOff>
    </xdr:to>
    <xdr:pic>
      <xdr:nvPicPr>
        <xdr:cNvPr id="20702" name="图片 11" hidden="1"/>
        <xdr:cNvPicPr>
          <a:picLocks noChangeAspect="1"/>
        </xdr:cNvPicPr>
      </xdr:nvPicPr>
      <xdr:blipFill>
        <a:blip r:embed="rId5"/>
        <a:stretch>
          <a:fillRect/>
        </a:stretch>
      </xdr:blipFill>
      <xdr:spPr>
        <a:xfrm>
          <a:off x="2379980" y="37805995"/>
          <a:ext cx="99695" cy="66040"/>
        </a:xfrm>
        <a:prstGeom prst="rect">
          <a:avLst/>
        </a:prstGeom>
        <a:noFill/>
        <a:ln w="9525">
          <a:noFill/>
        </a:ln>
      </xdr:spPr>
    </xdr:pic>
    <xdr:clientData/>
  </xdr:twoCellAnchor>
  <xdr:twoCellAnchor editAs="oneCell">
    <xdr:from>
      <xdr:col>5</xdr:col>
      <xdr:colOff>0</xdr:colOff>
      <xdr:row>71</xdr:row>
      <xdr:rowOff>0</xdr:rowOff>
    </xdr:from>
    <xdr:to>
      <xdr:col>5</xdr:col>
      <xdr:colOff>99695</xdr:colOff>
      <xdr:row>71</xdr:row>
      <xdr:rowOff>76200</xdr:rowOff>
    </xdr:to>
    <xdr:pic>
      <xdr:nvPicPr>
        <xdr:cNvPr id="20704" name="图片 11" hidden="1"/>
        <xdr:cNvPicPr>
          <a:picLocks noChangeAspect="1"/>
        </xdr:cNvPicPr>
      </xdr:nvPicPr>
      <xdr:blipFill>
        <a:blip r:embed="rId5"/>
        <a:stretch>
          <a:fillRect/>
        </a:stretch>
      </xdr:blipFill>
      <xdr:spPr>
        <a:xfrm>
          <a:off x="2379980" y="37805995"/>
          <a:ext cx="99695" cy="76200"/>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276225</xdr:rowOff>
    </xdr:to>
    <xdr:pic>
      <xdr:nvPicPr>
        <xdr:cNvPr id="20705" name="Picture 321" descr="clip_image5566"/>
        <xdr:cNvPicPr>
          <a:picLocks noChangeAspect="1"/>
        </xdr:cNvPicPr>
      </xdr:nvPicPr>
      <xdr:blipFill>
        <a:blip r:embed="rId1"/>
        <a:stretch>
          <a:fillRect/>
        </a:stretch>
      </xdr:blipFill>
      <xdr:spPr>
        <a:xfrm>
          <a:off x="2379980" y="37805995"/>
          <a:ext cx="106045" cy="276225"/>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66040</xdr:rowOff>
    </xdr:to>
    <xdr:pic>
      <xdr:nvPicPr>
        <xdr:cNvPr id="20706" name="图片 11" hidden="1"/>
        <xdr:cNvPicPr>
          <a:picLocks noChangeAspect="1"/>
        </xdr:cNvPicPr>
      </xdr:nvPicPr>
      <xdr:blipFill>
        <a:blip r:embed="rId5"/>
        <a:stretch>
          <a:fillRect/>
        </a:stretch>
      </xdr:blipFill>
      <xdr:spPr>
        <a:xfrm>
          <a:off x="2379980" y="37805995"/>
          <a:ext cx="106045" cy="66040"/>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76200</xdr:rowOff>
    </xdr:to>
    <xdr:pic>
      <xdr:nvPicPr>
        <xdr:cNvPr id="20708" name="图片 11" hidden="1"/>
        <xdr:cNvPicPr>
          <a:picLocks noChangeAspect="1"/>
        </xdr:cNvPicPr>
      </xdr:nvPicPr>
      <xdr:blipFill>
        <a:blip r:embed="rId5"/>
        <a:stretch>
          <a:fillRect/>
        </a:stretch>
      </xdr:blipFill>
      <xdr:spPr>
        <a:xfrm>
          <a:off x="2379980" y="37805995"/>
          <a:ext cx="106045" cy="76200"/>
        </a:xfrm>
        <a:prstGeom prst="rect">
          <a:avLst/>
        </a:prstGeom>
        <a:noFill/>
        <a:ln w="9525">
          <a:noFill/>
        </a:ln>
      </xdr:spPr>
    </xdr:pic>
    <xdr:clientData/>
  </xdr:twoCellAnchor>
  <xdr:twoCellAnchor editAs="oneCell">
    <xdr:from>
      <xdr:col>5</xdr:col>
      <xdr:colOff>0</xdr:colOff>
      <xdr:row>71</xdr:row>
      <xdr:rowOff>0</xdr:rowOff>
    </xdr:from>
    <xdr:to>
      <xdr:col>5</xdr:col>
      <xdr:colOff>52705</xdr:colOff>
      <xdr:row>71</xdr:row>
      <xdr:rowOff>183515</xdr:rowOff>
    </xdr:to>
    <xdr:pic>
      <xdr:nvPicPr>
        <xdr:cNvPr id="20709" name="Picture 96" descr="clip_image83"/>
        <xdr:cNvPicPr>
          <a:picLocks noChangeAspect="1"/>
        </xdr:cNvPicPr>
      </xdr:nvPicPr>
      <xdr:blipFill>
        <a:blip r:embed="rId4"/>
        <a:stretch>
          <a:fillRect/>
        </a:stretch>
      </xdr:blipFill>
      <xdr:spPr>
        <a:xfrm>
          <a:off x="2379980" y="37805995"/>
          <a:ext cx="52705" cy="183515"/>
        </a:xfrm>
        <a:prstGeom prst="rect">
          <a:avLst/>
        </a:prstGeom>
        <a:noFill/>
        <a:ln w="9525">
          <a:noFill/>
        </a:ln>
      </xdr:spPr>
    </xdr:pic>
    <xdr:clientData/>
  </xdr:twoCellAnchor>
  <xdr:twoCellAnchor editAs="oneCell">
    <xdr:from>
      <xdr:col>5</xdr:col>
      <xdr:colOff>0</xdr:colOff>
      <xdr:row>71</xdr:row>
      <xdr:rowOff>0</xdr:rowOff>
    </xdr:from>
    <xdr:to>
      <xdr:col>5</xdr:col>
      <xdr:colOff>99695</xdr:colOff>
      <xdr:row>71</xdr:row>
      <xdr:rowOff>41275</xdr:rowOff>
    </xdr:to>
    <xdr:pic>
      <xdr:nvPicPr>
        <xdr:cNvPr id="20710" name="图片 11" hidden="1"/>
        <xdr:cNvPicPr>
          <a:picLocks noChangeAspect="1"/>
        </xdr:cNvPicPr>
      </xdr:nvPicPr>
      <xdr:blipFill>
        <a:blip r:embed="rId5"/>
        <a:stretch>
          <a:fillRect/>
        </a:stretch>
      </xdr:blipFill>
      <xdr:spPr>
        <a:xfrm>
          <a:off x="2379980" y="37805995"/>
          <a:ext cx="99695" cy="41275"/>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41275</xdr:rowOff>
    </xdr:to>
    <xdr:pic>
      <xdr:nvPicPr>
        <xdr:cNvPr id="20711" name="图片 11" hidden="1"/>
        <xdr:cNvPicPr>
          <a:picLocks noChangeAspect="1"/>
        </xdr:cNvPicPr>
      </xdr:nvPicPr>
      <xdr:blipFill>
        <a:blip r:embed="rId5"/>
        <a:stretch>
          <a:fillRect/>
        </a:stretch>
      </xdr:blipFill>
      <xdr:spPr>
        <a:xfrm>
          <a:off x="2379980" y="37805995"/>
          <a:ext cx="106045" cy="41275"/>
        </a:xfrm>
        <a:prstGeom prst="rect">
          <a:avLst/>
        </a:prstGeom>
        <a:noFill/>
        <a:ln w="9525">
          <a:noFill/>
        </a:ln>
      </xdr:spPr>
    </xdr:pic>
    <xdr:clientData/>
  </xdr:twoCellAnchor>
  <xdr:twoCellAnchor editAs="oneCell">
    <xdr:from>
      <xdr:col>4</xdr:col>
      <xdr:colOff>0</xdr:colOff>
      <xdr:row>71</xdr:row>
      <xdr:rowOff>0</xdr:rowOff>
    </xdr:from>
    <xdr:to>
      <xdr:col>5</xdr:col>
      <xdr:colOff>1497965</xdr:colOff>
      <xdr:row>71</xdr:row>
      <xdr:rowOff>14605</xdr:rowOff>
    </xdr:to>
    <xdr:pic>
      <xdr:nvPicPr>
        <xdr:cNvPr id="20712" name="图片 15712"/>
        <xdr:cNvPicPr/>
      </xdr:nvPicPr>
      <xdr:blipFill>
        <a:blip r:embed="rId2"/>
        <a:stretch>
          <a:fillRect/>
        </a:stretch>
      </xdr:blipFill>
      <xdr:spPr>
        <a:xfrm>
          <a:off x="2379980" y="37805995"/>
          <a:ext cx="1497965" cy="14605"/>
        </a:xfrm>
        <a:prstGeom prst="rect">
          <a:avLst/>
        </a:prstGeom>
        <a:noFill/>
        <a:ln w="9525">
          <a:noFill/>
        </a:ln>
      </xdr:spPr>
    </xdr:pic>
    <xdr:clientData/>
  </xdr:twoCellAnchor>
  <xdr:twoCellAnchor editAs="oneCell">
    <xdr:from>
      <xdr:col>4</xdr:col>
      <xdr:colOff>0</xdr:colOff>
      <xdr:row>71</xdr:row>
      <xdr:rowOff>0</xdr:rowOff>
    </xdr:from>
    <xdr:to>
      <xdr:col>5</xdr:col>
      <xdr:colOff>1510030</xdr:colOff>
      <xdr:row>71</xdr:row>
      <xdr:rowOff>14605</xdr:rowOff>
    </xdr:to>
    <xdr:pic>
      <xdr:nvPicPr>
        <xdr:cNvPr id="20713" name="图片 15712"/>
        <xdr:cNvPicPr/>
      </xdr:nvPicPr>
      <xdr:blipFill>
        <a:blip r:embed="rId2"/>
        <a:stretch>
          <a:fillRect/>
        </a:stretch>
      </xdr:blipFill>
      <xdr:spPr>
        <a:xfrm>
          <a:off x="2379980" y="37805995"/>
          <a:ext cx="1510030" cy="14605"/>
        </a:xfrm>
        <a:prstGeom prst="rect">
          <a:avLst/>
        </a:prstGeom>
        <a:noFill/>
        <a:ln w="9525">
          <a:noFill/>
        </a:ln>
      </xdr:spPr>
    </xdr:pic>
    <xdr:clientData/>
  </xdr:twoCellAnchor>
  <xdr:twoCellAnchor editAs="oneCell">
    <xdr:from>
      <xdr:col>4</xdr:col>
      <xdr:colOff>0</xdr:colOff>
      <xdr:row>71</xdr:row>
      <xdr:rowOff>0</xdr:rowOff>
    </xdr:from>
    <xdr:to>
      <xdr:col>5</xdr:col>
      <xdr:colOff>1515110</xdr:colOff>
      <xdr:row>71</xdr:row>
      <xdr:rowOff>14605</xdr:rowOff>
    </xdr:to>
    <xdr:pic>
      <xdr:nvPicPr>
        <xdr:cNvPr id="20715" name="图片 15712"/>
        <xdr:cNvPicPr/>
      </xdr:nvPicPr>
      <xdr:blipFill>
        <a:blip r:embed="rId2"/>
        <a:stretch>
          <a:fillRect/>
        </a:stretch>
      </xdr:blipFill>
      <xdr:spPr>
        <a:xfrm>
          <a:off x="2379980" y="37805995"/>
          <a:ext cx="1515110" cy="14605"/>
        </a:xfrm>
        <a:prstGeom prst="rect">
          <a:avLst/>
        </a:prstGeom>
        <a:noFill/>
        <a:ln w="9525">
          <a:noFill/>
        </a:ln>
      </xdr:spPr>
    </xdr:pic>
    <xdr:clientData/>
  </xdr:twoCellAnchor>
  <xdr:twoCellAnchor editAs="oneCell">
    <xdr:from>
      <xdr:col>4</xdr:col>
      <xdr:colOff>77811</xdr:colOff>
      <xdr:row>71</xdr:row>
      <xdr:rowOff>0</xdr:rowOff>
    </xdr:from>
    <xdr:to>
      <xdr:col>5</xdr:col>
      <xdr:colOff>1143000</xdr:colOff>
      <xdr:row>71</xdr:row>
      <xdr:rowOff>51435</xdr:rowOff>
    </xdr:to>
    <xdr:sp>
      <xdr:nvSpPr>
        <xdr:cNvPr id="20716" name=" "/>
        <xdr:cNvSpPr txBox="1"/>
      </xdr:nvSpPr>
      <xdr:spPr>
        <a:xfrm>
          <a:off x="2379980" y="37805995"/>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71</xdr:row>
      <xdr:rowOff>0</xdr:rowOff>
    </xdr:from>
    <xdr:to>
      <xdr:col>5</xdr:col>
      <xdr:colOff>1143000</xdr:colOff>
      <xdr:row>71</xdr:row>
      <xdr:rowOff>41275</xdr:rowOff>
    </xdr:to>
    <xdr:sp>
      <xdr:nvSpPr>
        <xdr:cNvPr id="20717" name=" "/>
        <xdr:cNvSpPr txBox="1"/>
      </xdr:nvSpPr>
      <xdr:spPr>
        <a:xfrm>
          <a:off x="2379980" y="37805995"/>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71</xdr:row>
      <xdr:rowOff>0</xdr:rowOff>
    </xdr:from>
    <xdr:to>
      <xdr:col>5</xdr:col>
      <xdr:colOff>1139825</xdr:colOff>
      <xdr:row>71</xdr:row>
      <xdr:rowOff>71755</xdr:rowOff>
    </xdr:to>
    <xdr:sp>
      <xdr:nvSpPr>
        <xdr:cNvPr id="20718" name=" "/>
        <xdr:cNvSpPr txBox="1"/>
      </xdr:nvSpPr>
      <xdr:spPr>
        <a:xfrm>
          <a:off x="2379980" y="37805995"/>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71</xdr:row>
      <xdr:rowOff>0</xdr:rowOff>
    </xdr:from>
    <xdr:to>
      <xdr:col>5</xdr:col>
      <xdr:colOff>1202427</xdr:colOff>
      <xdr:row>71</xdr:row>
      <xdr:rowOff>51435</xdr:rowOff>
    </xdr:to>
    <xdr:sp>
      <xdr:nvSpPr>
        <xdr:cNvPr id="20719" name=" "/>
        <xdr:cNvSpPr txBox="1"/>
      </xdr:nvSpPr>
      <xdr:spPr>
        <a:xfrm>
          <a:off x="2456180" y="37805995"/>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71</xdr:row>
      <xdr:rowOff>0</xdr:rowOff>
    </xdr:from>
    <xdr:to>
      <xdr:col>5</xdr:col>
      <xdr:colOff>1196704</xdr:colOff>
      <xdr:row>71</xdr:row>
      <xdr:rowOff>71755</xdr:rowOff>
    </xdr:to>
    <xdr:sp>
      <xdr:nvSpPr>
        <xdr:cNvPr id="20720" name=" "/>
        <xdr:cNvSpPr txBox="1"/>
      </xdr:nvSpPr>
      <xdr:spPr>
        <a:xfrm>
          <a:off x="2456180" y="37805995"/>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71</xdr:row>
      <xdr:rowOff>0</xdr:rowOff>
    </xdr:from>
    <xdr:to>
      <xdr:col>5</xdr:col>
      <xdr:colOff>1113790</xdr:colOff>
      <xdr:row>71</xdr:row>
      <xdr:rowOff>51435</xdr:rowOff>
    </xdr:to>
    <xdr:sp>
      <xdr:nvSpPr>
        <xdr:cNvPr id="20723" name=" "/>
        <xdr:cNvSpPr txBox="1"/>
      </xdr:nvSpPr>
      <xdr:spPr>
        <a:xfrm>
          <a:off x="2379980" y="37805995"/>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71</xdr:row>
      <xdr:rowOff>0</xdr:rowOff>
    </xdr:from>
    <xdr:to>
      <xdr:col>5</xdr:col>
      <xdr:colOff>1137920</xdr:colOff>
      <xdr:row>71</xdr:row>
      <xdr:rowOff>41275</xdr:rowOff>
    </xdr:to>
    <xdr:sp>
      <xdr:nvSpPr>
        <xdr:cNvPr id="20724" name=" "/>
        <xdr:cNvSpPr txBox="1"/>
      </xdr:nvSpPr>
      <xdr:spPr>
        <a:xfrm>
          <a:off x="2379980" y="37805995"/>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71</xdr:row>
      <xdr:rowOff>0</xdr:rowOff>
    </xdr:from>
    <xdr:to>
      <xdr:col>5</xdr:col>
      <xdr:colOff>1202427</xdr:colOff>
      <xdr:row>71</xdr:row>
      <xdr:rowOff>51435</xdr:rowOff>
    </xdr:to>
    <xdr:sp>
      <xdr:nvSpPr>
        <xdr:cNvPr id="20725" name=" "/>
        <xdr:cNvSpPr txBox="1"/>
      </xdr:nvSpPr>
      <xdr:spPr>
        <a:xfrm>
          <a:off x="2462530" y="37805995"/>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71</xdr:row>
      <xdr:rowOff>0</xdr:rowOff>
    </xdr:from>
    <xdr:to>
      <xdr:col>5</xdr:col>
      <xdr:colOff>1196703</xdr:colOff>
      <xdr:row>71</xdr:row>
      <xdr:rowOff>71755</xdr:rowOff>
    </xdr:to>
    <xdr:sp>
      <xdr:nvSpPr>
        <xdr:cNvPr id="20726" name=" "/>
        <xdr:cNvSpPr txBox="1"/>
      </xdr:nvSpPr>
      <xdr:spPr>
        <a:xfrm>
          <a:off x="2462530" y="37805995"/>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71</xdr:row>
      <xdr:rowOff>0</xdr:rowOff>
    </xdr:from>
    <xdr:to>
      <xdr:col>5</xdr:col>
      <xdr:colOff>1141730</xdr:colOff>
      <xdr:row>71</xdr:row>
      <xdr:rowOff>51435</xdr:rowOff>
    </xdr:to>
    <xdr:sp>
      <xdr:nvSpPr>
        <xdr:cNvPr id="20727" name=" "/>
        <xdr:cNvSpPr txBox="1"/>
      </xdr:nvSpPr>
      <xdr:spPr>
        <a:xfrm>
          <a:off x="2379980" y="37805995"/>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71</xdr:row>
      <xdr:rowOff>0</xdr:rowOff>
    </xdr:from>
    <xdr:to>
      <xdr:col>5</xdr:col>
      <xdr:colOff>1196705</xdr:colOff>
      <xdr:row>71</xdr:row>
      <xdr:rowOff>51435</xdr:rowOff>
    </xdr:to>
    <xdr:sp>
      <xdr:nvSpPr>
        <xdr:cNvPr id="20728" name=" "/>
        <xdr:cNvSpPr txBox="1"/>
      </xdr:nvSpPr>
      <xdr:spPr>
        <a:xfrm>
          <a:off x="2456180" y="37805995"/>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71</xdr:row>
      <xdr:rowOff>0</xdr:rowOff>
    </xdr:from>
    <xdr:to>
      <xdr:col>5</xdr:col>
      <xdr:colOff>1202429</xdr:colOff>
      <xdr:row>71</xdr:row>
      <xdr:rowOff>41275</xdr:rowOff>
    </xdr:to>
    <xdr:sp>
      <xdr:nvSpPr>
        <xdr:cNvPr id="20729" name=" "/>
        <xdr:cNvSpPr txBox="1"/>
      </xdr:nvSpPr>
      <xdr:spPr>
        <a:xfrm>
          <a:off x="2456180" y="37805995"/>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71</xdr:row>
      <xdr:rowOff>0</xdr:rowOff>
    </xdr:from>
    <xdr:to>
      <xdr:col>5</xdr:col>
      <xdr:colOff>1143635</xdr:colOff>
      <xdr:row>71</xdr:row>
      <xdr:rowOff>41275</xdr:rowOff>
    </xdr:to>
    <xdr:sp>
      <xdr:nvSpPr>
        <xdr:cNvPr id="20732" name=" "/>
        <xdr:cNvSpPr txBox="1"/>
      </xdr:nvSpPr>
      <xdr:spPr>
        <a:xfrm>
          <a:off x="2379980" y="37805995"/>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71</xdr:row>
      <xdr:rowOff>0</xdr:rowOff>
    </xdr:from>
    <xdr:to>
      <xdr:col>5</xdr:col>
      <xdr:colOff>365760</xdr:colOff>
      <xdr:row>72</xdr:row>
      <xdr:rowOff>170180</xdr:rowOff>
    </xdr:to>
    <xdr:pic>
      <xdr:nvPicPr>
        <xdr:cNvPr id="20733" name="图片 626" descr="clip_image10153"/>
        <xdr:cNvPicPr>
          <a:picLocks noChangeAspect="1"/>
        </xdr:cNvPicPr>
      </xdr:nvPicPr>
      <xdr:blipFill>
        <a:blip r:embed="rId6"/>
        <a:stretch>
          <a:fillRect/>
        </a:stretch>
      </xdr:blipFill>
      <xdr:spPr>
        <a:xfrm>
          <a:off x="2727325" y="37805995"/>
          <a:ext cx="18415" cy="598805"/>
        </a:xfrm>
        <a:prstGeom prst="rect">
          <a:avLst/>
        </a:prstGeom>
        <a:noFill/>
        <a:ln w="9525">
          <a:noFill/>
        </a:ln>
      </xdr:spPr>
    </xdr:pic>
    <xdr:clientData/>
  </xdr:twoCellAnchor>
  <xdr:twoCellAnchor editAs="oneCell">
    <xdr:from>
      <xdr:col>5</xdr:col>
      <xdr:colOff>347345</xdr:colOff>
      <xdr:row>71</xdr:row>
      <xdr:rowOff>0</xdr:rowOff>
    </xdr:from>
    <xdr:to>
      <xdr:col>5</xdr:col>
      <xdr:colOff>365760</xdr:colOff>
      <xdr:row>71</xdr:row>
      <xdr:rowOff>276225</xdr:rowOff>
    </xdr:to>
    <xdr:pic>
      <xdr:nvPicPr>
        <xdr:cNvPr id="20734" name="图片 626" descr="clip_image10153"/>
        <xdr:cNvPicPr>
          <a:picLocks noChangeAspect="1"/>
        </xdr:cNvPicPr>
      </xdr:nvPicPr>
      <xdr:blipFill>
        <a:blip r:embed="rId6"/>
        <a:stretch>
          <a:fillRect/>
        </a:stretch>
      </xdr:blipFill>
      <xdr:spPr>
        <a:xfrm>
          <a:off x="2727325" y="37805995"/>
          <a:ext cx="18415" cy="276225"/>
        </a:xfrm>
        <a:prstGeom prst="rect">
          <a:avLst/>
        </a:prstGeom>
        <a:noFill/>
        <a:ln w="9525">
          <a:noFill/>
        </a:ln>
      </xdr:spPr>
    </xdr:pic>
    <xdr:clientData/>
  </xdr:twoCellAnchor>
  <xdr:twoCellAnchor editAs="oneCell">
    <xdr:from>
      <xdr:col>5</xdr:col>
      <xdr:colOff>347345</xdr:colOff>
      <xdr:row>71</xdr:row>
      <xdr:rowOff>0</xdr:rowOff>
    </xdr:from>
    <xdr:to>
      <xdr:col>5</xdr:col>
      <xdr:colOff>365760</xdr:colOff>
      <xdr:row>71</xdr:row>
      <xdr:rowOff>168910</xdr:rowOff>
    </xdr:to>
    <xdr:pic>
      <xdr:nvPicPr>
        <xdr:cNvPr id="20735" name="图片 626" descr="clip_image10153"/>
        <xdr:cNvPicPr>
          <a:picLocks noChangeAspect="1"/>
        </xdr:cNvPicPr>
      </xdr:nvPicPr>
      <xdr:blipFill>
        <a:blip r:embed="rId6"/>
        <a:stretch>
          <a:fillRect/>
        </a:stretch>
      </xdr:blipFill>
      <xdr:spPr>
        <a:xfrm>
          <a:off x="2727325" y="37805995"/>
          <a:ext cx="18415" cy="168910"/>
        </a:xfrm>
        <a:prstGeom prst="rect">
          <a:avLst/>
        </a:prstGeom>
        <a:noFill/>
        <a:ln w="9525">
          <a:noFill/>
        </a:ln>
      </xdr:spPr>
    </xdr:pic>
    <xdr:clientData/>
  </xdr:twoCellAnchor>
  <xdr:twoCellAnchor editAs="oneCell">
    <xdr:from>
      <xdr:col>4</xdr:col>
      <xdr:colOff>80980</xdr:colOff>
      <xdr:row>71</xdr:row>
      <xdr:rowOff>0</xdr:rowOff>
    </xdr:from>
    <xdr:to>
      <xdr:col>5</xdr:col>
      <xdr:colOff>1139825</xdr:colOff>
      <xdr:row>71</xdr:row>
      <xdr:rowOff>66040</xdr:rowOff>
    </xdr:to>
    <xdr:sp>
      <xdr:nvSpPr>
        <xdr:cNvPr id="20739" name=" "/>
        <xdr:cNvSpPr txBox="1"/>
      </xdr:nvSpPr>
      <xdr:spPr>
        <a:xfrm>
          <a:off x="2379980" y="37805995"/>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71</xdr:row>
      <xdr:rowOff>0</xdr:rowOff>
    </xdr:from>
    <xdr:to>
      <xdr:col>5</xdr:col>
      <xdr:colOff>1196704</xdr:colOff>
      <xdr:row>71</xdr:row>
      <xdr:rowOff>66040</xdr:rowOff>
    </xdr:to>
    <xdr:sp>
      <xdr:nvSpPr>
        <xdr:cNvPr id="20741" name=" "/>
        <xdr:cNvSpPr txBox="1"/>
      </xdr:nvSpPr>
      <xdr:spPr>
        <a:xfrm>
          <a:off x="2456180" y="37805995"/>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71</xdr:row>
      <xdr:rowOff>0</xdr:rowOff>
    </xdr:from>
    <xdr:to>
      <xdr:col>5</xdr:col>
      <xdr:colOff>1113790</xdr:colOff>
      <xdr:row>71</xdr:row>
      <xdr:rowOff>41275</xdr:rowOff>
    </xdr:to>
    <xdr:sp>
      <xdr:nvSpPr>
        <xdr:cNvPr id="20743" name=" "/>
        <xdr:cNvSpPr txBox="1"/>
      </xdr:nvSpPr>
      <xdr:spPr>
        <a:xfrm>
          <a:off x="2379980" y="37805995"/>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71</xdr:row>
      <xdr:rowOff>0</xdr:rowOff>
    </xdr:from>
    <xdr:to>
      <xdr:col>5</xdr:col>
      <xdr:colOff>1136015</xdr:colOff>
      <xdr:row>71</xdr:row>
      <xdr:rowOff>71755</xdr:rowOff>
    </xdr:to>
    <xdr:sp>
      <xdr:nvSpPr>
        <xdr:cNvPr id="20744" name=" "/>
        <xdr:cNvSpPr txBox="1"/>
      </xdr:nvSpPr>
      <xdr:spPr>
        <a:xfrm>
          <a:off x="2379980" y="37805995"/>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71</xdr:row>
      <xdr:rowOff>0</xdr:rowOff>
    </xdr:from>
    <xdr:to>
      <xdr:col>5</xdr:col>
      <xdr:colOff>1202425</xdr:colOff>
      <xdr:row>71</xdr:row>
      <xdr:rowOff>41275</xdr:rowOff>
    </xdr:to>
    <xdr:sp>
      <xdr:nvSpPr>
        <xdr:cNvPr id="20745" name=" "/>
        <xdr:cNvSpPr txBox="1"/>
      </xdr:nvSpPr>
      <xdr:spPr>
        <a:xfrm>
          <a:off x="2462530" y="37805995"/>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71</xdr:row>
      <xdr:rowOff>0</xdr:rowOff>
    </xdr:from>
    <xdr:to>
      <xdr:col>5</xdr:col>
      <xdr:colOff>106045</xdr:colOff>
      <xdr:row>71</xdr:row>
      <xdr:rowOff>266065</xdr:rowOff>
    </xdr:to>
    <xdr:pic>
      <xdr:nvPicPr>
        <xdr:cNvPr id="20747" name="Picture 321" descr="clip_image5566"/>
        <xdr:cNvPicPr>
          <a:picLocks noChangeAspect="1"/>
        </xdr:cNvPicPr>
      </xdr:nvPicPr>
      <xdr:blipFill>
        <a:blip r:embed="rId1"/>
        <a:stretch>
          <a:fillRect/>
        </a:stretch>
      </xdr:blipFill>
      <xdr:spPr>
        <a:xfrm>
          <a:off x="2379980" y="37805995"/>
          <a:ext cx="106045" cy="266065"/>
        </a:xfrm>
        <a:prstGeom prst="rect">
          <a:avLst/>
        </a:prstGeom>
        <a:noFill/>
        <a:ln w="9525">
          <a:noFill/>
        </a:ln>
      </xdr:spPr>
    </xdr:pic>
    <xdr:clientData/>
  </xdr:twoCellAnchor>
  <xdr:twoCellAnchor editAs="oneCell">
    <xdr:from>
      <xdr:col>5</xdr:col>
      <xdr:colOff>0</xdr:colOff>
      <xdr:row>71</xdr:row>
      <xdr:rowOff>0</xdr:rowOff>
    </xdr:from>
    <xdr:to>
      <xdr:col>5</xdr:col>
      <xdr:colOff>52705</xdr:colOff>
      <xdr:row>71</xdr:row>
      <xdr:rowOff>210185</xdr:rowOff>
    </xdr:to>
    <xdr:pic>
      <xdr:nvPicPr>
        <xdr:cNvPr id="20748" name="Picture 96" descr="clip_image83"/>
        <xdr:cNvPicPr>
          <a:picLocks noChangeAspect="1"/>
        </xdr:cNvPicPr>
      </xdr:nvPicPr>
      <xdr:blipFill>
        <a:blip r:embed="rId4"/>
        <a:stretch>
          <a:fillRect/>
        </a:stretch>
      </xdr:blipFill>
      <xdr:spPr>
        <a:xfrm>
          <a:off x="2379980" y="37805995"/>
          <a:ext cx="52705" cy="210185"/>
        </a:xfrm>
        <a:prstGeom prst="rect">
          <a:avLst/>
        </a:prstGeom>
        <a:noFill/>
        <a:ln w="9525">
          <a:noFill/>
        </a:ln>
      </xdr:spPr>
    </xdr:pic>
    <xdr:clientData/>
  </xdr:twoCellAnchor>
  <xdr:twoCellAnchor editAs="oneCell">
    <xdr:from>
      <xdr:col>5</xdr:col>
      <xdr:colOff>347345</xdr:colOff>
      <xdr:row>71</xdr:row>
      <xdr:rowOff>0</xdr:rowOff>
    </xdr:from>
    <xdr:to>
      <xdr:col>5</xdr:col>
      <xdr:colOff>365760</xdr:colOff>
      <xdr:row>71</xdr:row>
      <xdr:rowOff>183515</xdr:rowOff>
    </xdr:to>
    <xdr:pic>
      <xdr:nvPicPr>
        <xdr:cNvPr id="20764" name="图片 626" descr="clip_image10153"/>
        <xdr:cNvPicPr>
          <a:picLocks noChangeAspect="1"/>
        </xdr:cNvPicPr>
      </xdr:nvPicPr>
      <xdr:blipFill>
        <a:blip r:embed="rId6"/>
        <a:stretch>
          <a:fillRect/>
        </a:stretch>
      </xdr:blipFill>
      <xdr:spPr>
        <a:xfrm>
          <a:off x="2727325" y="37805995"/>
          <a:ext cx="18415" cy="183515"/>
        </a:xfrm>
        <a:prstGeom prst="rect">
          <a:avLst/>
        </a:prstGeom>
        <a:noFill/>
        <a:ln w="9525">
          <a:noFill/>
        </a:ln>
      </xdr:spPr>
    </xdr:pic>
    <xdr:clientData/>
  </xdr:twoCellAnchor>
  <xdr:twoCellAnchor editAs="oneCell">
    <xdr:from>
      <xdr:col>5</xdr:col>
      <xdr:colOff>0</xdr:colOff>
      <xdr:row>71</xdr:row>
      <xdr:rowOff>0</xdr:rowOff>
    </xdr:from>
    <xdr:to>
      <xdr:col>5</xdr:col>
      <xdr:colOff>59055</xdr:colOff>
      <xdr:row>71</xdr:row>
      <xdr:rowOff>199390</xdr:rowOff>
    </xdr:to>
    <xdr:pic>
      <xdr:nvPicPr>
        <xdr:cNvPr id="20768" name="Picture 96" descr="clip_image83"/>
        <xdr:cNvPicPr>
          <a:picLocks noChangeAspect="1"/>
        </xdr:cNvPicPr>
      </xdr:nvPicPr>
      <xdr:blipFill>
        <a:blip r:embed="rId4"/>
        <a:stretch>
          <a:fillRect/>
        </a:stretch>
      </xdr:blipFill>
      <xdr:spPr>
        <a:xfrm>
          <a:off x="2379980" y="37805995"/>
          <a:ext cx="59055" cy="199390"/>
        </a:xfrm>
        <a:prstGeom prst="rect">
          <a:avLst/>
        </a:prstGeom>
        <a:noFill/>
        <a:ln w="9525">
          <a:noFill/>
        </a:ln>
      </xdr:spPr>
    </xdr:pic>
    <xdr:clientData/>
  </xdr:twoCellAnchor>
  <xdr:twoCellAnchor editAs="oneCell">
    <xdr:from>
      <xdr:col>5</xdr:col>
      <xdr:colOff>0</xdr:colOff>
      <xdr:row>71</xdr:row>
      <xdr:rowOff>0</xdr:rowOff>
    </xdr:from>
    <xdr:to>
      <xdr:col>5</xdr:col>
      <xdr:colOff>59055</xdr:colOff>
      <xdr:row>71</xdr:row>
      <xdr:rowOff>183515</xdr:rowOff>
    </xdr:to>
    <xdr:pic>
      <xdr:nvPicPr>
        <xdr:cNvPr id="20769" name="Picture 96" descr="clip_image83"/>
        <xdr:cNvPicPr>
          <a:picLocks noChangeAspect="1"/>
        </xdr:cNvPicPr>
      </xdr:nvPicPr>
      <xdr:blipFill>
        <a:blip r:embed="rId4"/>
        <a:stretch>
          <a:fillRect/>
        </a:stretch>
      </xdr:blipFill>
      <xdr:spPr>
        <a:xfrm>
          <a:off x="2379980" y="37805995"/>
          <a:ext cx="59055" cy="183515"/>
        </a:xfrm>
        <a:prstGeom prst="rect">
          <a:avLst/>
        </a:prstGeom>
        <a:noFill/>
        <a:ln w="9525">
          <a:noFill/>
        </a:ln>
      </xdr:spPr>
    </xdr:pic>
    <xdr:clientData/>
  </xdr:twoCellAnchor>
  <xdr:twoCellAnchor editAs="oneCell">
    <xdr:from>
      <xdr:col>5</xdr:col>
      <xdr:colOff>0</xdr:colOff>
      <xdr:row>71</xdr:row>
      <xdr:rowOff>0</xdr:rowOff>
    </xdr:from>
    <xdr:to>
      <xdr:col>5</xdr:col>
      <xdr:colOff>59055</xdr:colOff>
      <xdr:row>71</xdr:row>
      <xdr:rowOff>210185</xdr:rowOff>
    </xdr:to>
    <xdr:pic>
      <xdr:nvPicPr>
        <xdr:cNvPr id="20770" name="Picture 96" descr="clip_image83"/>
        <xdr:cNvPicPr>
          <a:picLocks noChangeAspect="1"/>
        </xdr:cNvPicPr>
      </xdr:nvPicPr>
      <xdr:blipFill>
        <a:blip r:embed="rId4"/>
        <a:stretch>
          <a:fillRect/>
        </a:stretch>
      </xdr:blipFill>
      <xdr:spPr>
        <a:xfrm>
          <a:off x="2379980" y="37805995"/>
          <a:ext cx="59055" cy="210185"/>
        </a:xfrm>
        <a:prstGeom prst="rect">
          <a:avLst/>
        </a:prstGeom>
        <a:noFill/>
        <a:ln w="9525">
          <a:noFill/>
        </a:ln>
      </xdr:spPr>
    </xdr:pic>
    <xdr:clientData/>
  </xdr:twoCellAnchor>
  <xdr:twoCellAnchor editAs="oneCell">
    <xdr:from>
      <xdr:col>5</xdr:col>
      <xdr:colOff>0</xdr:colOff>
      <xdr:row>71</xdr:row>
      <xdr:rowOff>0</xdr:rowOff>
    </xdr:from>
    <xdr:to>
      <xdr:col>5</xdr:col>
      <xdr:colOff>1490345</xdr:colOff>
      <xdr:row>71</xdr:row>
      <xdr:rowOff>14605</xdr:rowOff>
    </xdr:to>
    <xdr:pic>
      <xdr:nvPicPr>
        <xdr:cNvPr id="20771" name="图片 15712"/>
        <xdr:cNvPicPr/>
      </xdr:nvPicPr>
      <xdr:blipFill>
        <a:blip r:embed="rId2"/>
        <a:stretch>
          <a:fillRect/>
        </a:stretch>
      </xdr:blipFill>
      <xdr:spPr>
        <a:xfrm>
          <a:off x="2379980" y="37805995"/>
          <a:ext cx="1490345" cy="14605"/>
        </a:xfrm>
        <a:prstGeom prst="rect">
          <a:avLst/>
        </a:prstGeom>
        <a:noFill/>
        <a:ln w="9525">
          <a:noFill/>
        </a:ln>
      </xdr:spPr>
    </xdr:pic>
    <xdr:clientData/>
  </xdr:twoCellAnchor>
  <xdr:twoCellAnchor editAs="oneCell">
    <xdr:from>
      <xdr:col>5</xdr:col>
      <xdr:colOff>82916</xdr:colOff>
      <xdr:row>71</xdr:row>
      <xdr:rowOff>0</xdr:rowOff>
    </xdr:from>
    <xdr:to>
      <xdr:col>5</xdr:col>
      <xdr:colOff>1202421</xdr:colOff>
      <xdr:row>71</xdr:row>
      <xdr:rowOff>71755</xdr:rowOff>
    </xdr:to>
    <xdr:sp>
      <xdr:nvSpPr>
        <xdr:cNvPr id="20773" name=" "/>
        <xdr:cNvSpPr txBox="1"/>
      </xdr:nvSpPr>
      <xdr:spPr>
        <a:xfrm>
          <a:off x="2462530" y="37805995"/>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71</xdr:row>
      <xdr:rowOff>0</xdr:rowOff>
    </xdr:from>
    <xdr:to>
      <xdr:col>5</xdr:col>
      <xdr:colOff>70485</xdr:colOff>
      <xdr:row>71</xdr:row>
      <xdr:rowOff>25400</xdr:rowOff>
    </xdr:to>
    <xdr:pic>
      <xdr:nvPicPr>
        <xdr:cNvPr id="20774" name="Picture 2" descr="image1"/>
        <xdr:cNvPicPr>
          <a:picLocks noChangeAspect="1"/>
        </xdr:cNvPicPr>
      </xdr:nvPicPr>
      <xdr:blipFill>
        <a:blip r:embed="rId3"/>
        <a:stretch>
          <a:fillRect/>
        </a:stretch>
      </xdr:blipFill>
      <xdr:spPr>
        <a:xfrm>
          <a:off x="2379980" y="37805995"/>
          <a:ext cx="70485" cy="25400"/>
        </a:xfrm>
        <a:prstGeom prst="rect">
          <a:avLst/>
        </a:prstGeom>
        <a:noFill/>
        <a:ln w="9525">
          <a:noFill/>
        </a:ln>
      </xdr:spPr>
    </xdr:pic>
    <xdr:clientData/>
  </xdr:twoCellAnchor>
  <xdr:twoCellAnchor editAs="oneCell">
    <xdr:from>
      <xdr:col>5</xdr:col>
      <xdr:colOff>0</xdr:colOff>
      <xdr:row>71</xdr:row>
      <xdr:rowOff>0</xdr:rowOff>
    </xdr:from>
    <xdr:to>
      <xdr:col>5</xdr:col>
      <xdr:colOff>76200</xdr:colOff>
      <xdr:row>71</xdr:row>
      <xdr:rowOff>25400</xdr:rowOff>
    </xdr:to>
    <xdr:pic>
      <xdr:nvPicPr>
        <xdr:cNvPr id="20775" name="图片 1" descr="image1"/>
        <xdr:cNvPicPr>
          <a:picLocks noChangeAspect="1"/>
        </xdr:cNvPicPr>
      </xdr:nvPicPr>
      <xdr:blipFill>
        <a:blip r:embed="rId3"/>
        <a:stretch>
          <a:fillRect/>
        </a:stretch>
      </xdr:blipFill>
      <xdr:spPr>
        <a:xfrm>
          <a:off x="2379980" y="37805995"/>
          <a:ext cx="76200" cy="25400"/>
        </a:xfrm>
        <a:prstGeom prst="rect">
          <a:avLst/>
        </a:prstGeom>
        <a:noFill/>
        <a:ln w="9525">
          <a:noFill/>
        </a:ln>
      </xdr:spPr>
    </xdr:pic>
    <xdr:clientData/>
  </xdr:twoCellAnchor>
  <xdr:twoCellAnchor editAs="oneCell">
    <xdr:from>
      <xdr:col>5</xdr:col>
      <xdr:colOff>0</xdr:colOff>
      <xdr:row>71</xdr:row>
      <xdr:rowOff>0</xdr:rowOff>
    </xdr:from>
    <xdr:to>
      <xdr:col>5</xdr:col>
      <xdr:colOff>52705</xdr:colOff>
      <xdr:row>71</xdr:row>
      <xdr:rowOff>168910</xdr:rowOff>
    </xdr:to>
    <xdr:pic>
      <xdr:nvPicPr>
        <xdr:cNvPr id="20777" name="Picture 96" descr="clip_image83"/>
        <xdr:cNvPicPr>
          <a:picLocks noChangeAspect="1"/>
        </xdr:cNvPicPr>
      </xdr:nvPicPr>
      <xdr:blipFill>
        <a:blip r:embed="rId4"/>
        <a:stretch>
          <a:fillRect/>
        </a:stretch>
      </xdr:blipFill>
      <xdr:spPr>
        <a:xfrm>
          <a:off x="2379980" y="37805995"/>
          <a:ext cx="52705" cy="168910"/>
        </a:xfrm>
        <a:prstGeom prst="rect">
          <a:avLst/>
        </a:prstGeom>
        <a:noFill/>
        <a:ln w="9525">
          <a:noFill/>
        </a:ln>
      </xdr:spPr>
    </xdr:pic>
    <xdr:clientData/>
  </xdr:twoCellAnchor>
  <xdr:twoCellAnchor editAs="oneCell">
    <xdr:from>
      <xdr:col>5</xdr:col>
      <xdr:colOff>0</xdr:colOff>
      <xdr:row>71</xdr:row>
      <xdr:rowOff>0</xdr:rowOff>
    </xdr:from>
    <xdr:to>
      <xdr:col>5</xdr:col>
      <xdr:colOff>59055</xdr:colOff>
      <xdr:row>71</xdr:row>
      <xdr:rowOff>168910</xdr:rowOff>
    </xdr:to>
    <xdr:pic>
      <xdr:nvPicPr>
        <xdr:cNvPr id="20779" name="Picture 96" descr="clip_image83"/>
        <xdr:cNvPicPr>
          <a:picLocks noChangeAspect="1"/>
        </xdr:cNvPicPr>
      </xdr:nvPicPr>
      <xdr:blipFill>
        <a:blip r:embed="rId4"/>
        <a:stretch>
          <a:fillRect/>
        </a:stretch>
      </xdr:blipFill>
      <xdr:spPr>
        <a:xfrm>
          <a:off x="2379980" y="37805995"/>
          <a:ext cx="59055" cy="168910"/>
        </a:xfrm>
        <a:prstGeom prst="rect">
          <a:avLst/>
        </a:prstGeom>
        <a:noFill/>
        <a:ln w="9525">
          <a:noFill/>
        </a:ln>
      </xdr:spPr>
    </xdr:pic>
    <xdr:clientData/>
  </xdr:twoCellAnchor>
  <xdr:twoCellAnchor editAs="oneCell">
    <xdr:from>
      <xdr:col>5</xdr:col>
      <xdr:colOff>82913</xdr:colOff>
      <xdr:row>71</xdr:row>
      <xdr:rowOff>0</xdr:rowOff>
    </xdr:from>
    <xdr:to>
      <xdr:col>5</xdr:col>
      <xdr:colOff>1196703</xdr:colOff>
      <xdr:row>71</xdr:row>
      <xdr:rowOff>66040</xdr:rowOff>
    </xdr:to>
    <xdr:sp>
      <xdr:nvSpPr>
        <xdr:cNvPr id="20780" name=" "/>
        <xdr:cNvSpPr txBox="1"/>
      </xdr:nvSpPr>
      <xdr:spPr>
        <a:xfrm>
          <a:off x="2462530" y="37805995"/>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71</xdr:row>
      <xdr:rowOff>0</xdr:rowOff>
    </xdr:from>
    <xdr:to>
      <xdr:col>5</xdr:col>
      <xdr:colOff>1196704</xdr:colOff>
      <xdr:row>71</xdr:row>
      <xdr:rowOff>51435</xdr:rowOff>
    </xdr:to>
    <xdr:sp>
      <xdr:nvSpPr>
        <xdr:cNvPr id="20781" name=" "/>
        <xdr:cNvSpPr txBox="1"/>
      </xdr:nvSpPr>
      <xdr:spPr>
        <a:xfrm>
          <a:off x="2462530" y="37805995"/>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71</xdr:row>
      <xdr:rowOff>0</xdr:rowOff>
    </xdr:from>
    <xdr:to>
      <xdr:col>5</xdr:col>
      <xdr:colOff>99695</xdr:colOff>
      <xdr:row>71</xdr:row>
      <xdr:rowOff>51435</xdr:rowOff>
    </xdr:to>
    <xdr:pic>
      <xdr:nvPicPr>
        <xdr:cNvPr id="20784" name="图片 11" hidden="1"/>
        <xdr:cNvPicPr>
          <a:picLocks noChangeAspect="1"/>
        </xdr:cNvPicPr>
      </xdr:nvPicPr>
      <xdr:blipFill>
        <a:blip r:embed="rId5"/>
        <a:stretch>
          <a:fillRect/>
        </a:stretch>
      </xdr:blipFill>
      <xdr:spPr>
        <a:xfrm>
          <a:off x="2379980" y="37805995"/>
          <a:ext cx="99695" cy="51435"/>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51435</xdr:rowOff>
    </xdr:to>
    <xdr:pic>
      <xdr:nvPicPr>
        <xdr:cNvPr id="20786" name="图片 11" hidden="1"/>
        <xdr:cNvPicPr>
          <a:picLocks noChangeAspect="1"/>
        </xdr:cNvPicPr>
      </xdr:nvPicPr>
      <xdr:blipFill>
        <a:blip r:embed="rId5"/>
        <a:stretch>
          <a:fillRect/>
        </a:stretch>
      </xdr:blipFill>
      <xdr:spPr>
        <a:xfrm>
          <a:off x="2379980" y="37805995"/>
          <a:ext cx="106045" cy="51435"/>
        </a:xfrm>
        <a:prstGeom prst="rect">
          <a:avLst/>
        </a:prstGeom>
        <a:noFill/>
        <a:ln w="9525">
          <a:noFill/>
        </a:ln>
      </xdr:spPr>
    </xdr:pic>
    <xdr:clientData/>
  </xdr:twoCellAnchor>
  <xdr:twoCellAnchor editAs="oneCell">
    <xdr:from>
      <xdr:col>5</xdr:col>
      <xdr:colOff>347345</xdr:colOff>
      <xdr:row>71</xdr:row>
      <xdr:rowOff>0</xdr:rowOff>
    </xdr:from>
    <xdr:to>
      <xdr:col>5</xdr:col>
      <xdr:colOff>365760</xdr:colOff>
      <xdr:row>72</xdr:row>
      <xdr:rowOff>186055</xdr:rowOff>
    </xdr:to>
    <xdr:pic>
      <xdr:nvPicPr>
        <xdr:cNvPr id="20791" name="图片 626" descr="clip_image10153"/>
        <xdr:cNvPicPr>
          <a:picLocks noChangeAspect="1"/>
        </xdr:cNvPicPr>
      </xdr:nvPicPr>
      <xdr:blipFill>
        <a:blip r:embed="rId6"/>
        <a:stretch>
          <a:fillRect/>
        </a:stretch>
      </xdr:blipFill>
      <xdr:spPr>
        <a:xfrm>
          <a:off x="2727325" y="37805995"/>
          <a:ext cx="18415" cy="614680"/>
        </a:xfrm>
        <a:prstGeom prst="rect">
          <a:avLst/>
        </a:prstGeom>
        <a:noFill/>
        <a:ln w="9525">
          <a:noFill/>
        </a:ln>
      </xdr:spPr>
    </xdr:pic>
    <xdr:clientData/>
  </xdr:twoCellAnchor>
  <xdr:twoCellAnchor editAs="oneCell">
    <xdr:from>
      <xdr:col>6</xdr:col>
      <xdr:colOff>0</xdr:colOff>
      <xdr:row>71</xdr:row>
      <xdr:rowOff>0</xdr:rowOff>
    </xdr:from>
    <xdr:to>
      <xdr:col>8</xdr:col>
      <xdr:colOff>634365</xdr:colOff>
      <xdr:row>71</xdr:row>
      <xdr:rowOff>14605</xdr:rowOff>
    </xdr:to>
    <xdr:pic>
      <xdr:nvPicPr>
        <xdr:cNvPr id="20796" name="图片 15712"/>
        <xdr:cNvPicPr/>
      </xdr:nvPicPr>
      <xdr:blipFill>
        <a:blip r:embed="rId2"/>
        <a:stretch>
          <a:fillRect/>
        </a:stretch>
      </xdr:blipFill>
      <xdr:spPr>
        <a:xfrm>
          <a:off x="5264785" y="37805995"/>
          <a:ext cx="1494155" cy="14605"/>
        </a:xfrm>
        <a:prstGeom prst="rect">
          <a:avLst/>
        </a:prstGeom>
        <a:noFill/>
        <a:ln w="9525">
          <a:noFill/>
        </a:ln>
      </xdr:spPr>
    </xdr:pic>
    <xdr:clientData/>
  </xdr:twoCellAnchor>
  <xdr:twoCellAnchor editAs="oneCell">
    <xdr:from>
      <xdr:col>5</xdr:col>
      <xdr:colOff>0</xdr:colOff>
      <xdr:row>34</xdr:row>
      <xdr:rowOff>0</xdr:rowOff>
    </xdr:from>
    <xdr:to>
      <xdr:col>5</xdr:col>
      <xdr:colOff>93980</xdr:colOff>
      <xdr:row>34</xdr:row>
      <xdr:rowOff>60325</xdr:rowOff>
    </xdr:to>
    <xdr:pic>
      <xdr:nvPicPr>
        <xdr:cNvPr id="20941" name="图片 11" hidden="1"/>
        <xdr:cNvPicPr>
          <a:picLocks noChangeAspect="1"/>
        </xdr:cNvPicPr>
      </xdr:nvPicPr>
      <xdr:blipFill>
        <a:blip r:embed="rId5"/>
        <a:stretch>
          <a:fillRect/>
        </a:stretch>
      </xdr:blipFill>
      <xdr:spPr>
        <a:xfrm>
          <a:off x="2379980" y="17803495"/>
          <a:ext cx="93980" cy="60325"/>
        </a:xfrm>
        <a:prstGeom prst="rect">
          <a:avLst/>
        </a:prstGeom>
        <a:noFill/>
        <a:ln w="9525">
          <a:noFill/>
        </a:ln>
      </xdr:spPr>
    </xdr:pic>
    <xdr:clientData/>
  </xdr:twoCellAnchor>
  <xdr:twoCellAnchor editAs="oneCell">
    <xdr:from>
      <xdr:col>5</xdr:col>
      <xdr:colOff>0</xdr:colOff>
      <xdr:row>34</xdr:row>
      <xdr:rowOff>0</xdr:rowOff>
    </xdr:from>
    <xdr:to>
      <xdr:col>5</xdr:col>
      <xdr:colOff>93980</xdr:colOff>
      <xdr:row>34</xdr:row>
      <xdr:rowOff>71120</xdr:rowOff>
    </xdr:to>
    <xdr:pic>
      <xdr:nvPicPr>
        <xdr:cNvPr id="20942" name="图片 11" hidden="1"/>
        <xdr:cNvPicPr>
          <a:picLocks noChangeAspect="1"/>
        </xdr:cNvPicPr>
      </xdr:nvPicPr>
      <xdr:blipFill>
        <a:blip r:embed="rId5"/>
        <a:stretch>
          <a:fillRect/>
        </a:stretch>
      </xdr:blipFill>
      <xdr:spPr>
        <a:xfrm>
          <a:off x="2379980" y="17803495"/>
          <a:ext cx="93980" cy="71120"/>
        </a:xfrm>
        <a:prstGeom prst="rect">
          <a:avLst/>
        </a:prstGeom>
        <a:noFill/>
        <a:ln w="9525">
          <a:noFill/>
        </a:ln>
      </xdr:spPr>
    </xdr:pic>
    <xdr:clientData/>
  </xdr:twoCellAnchor>
  <xdr:twoCellAnchor editAs="oneCell">
    <xdr:from>
      <xdr:col>5</xdr:col>
      <xdr:colOff>0</xdr:colOff>
      <xdr:row>34</xdr:row>
      <xdr:rowOff>0</xdr:rowOff>
    </xdr:from>
    <xdr:to>
      <xdr:col>5</xdr:col>
      <xdr:colOff>93980</xdr:colOff>
      <xdr:row>34</xdr:row>
      <xdr:rowOff>81280</xdr:rowOff>
    </xdr:to>
    <xdr:pic>
      <xdr:nvPicPr>
        <xdr:cNvPr id="20943" name="图片 11" hidden="1"/>
        <xdr:cNvPicPr>
          <a:picLocks noChangeAspect="1"/>
        </xdr:cNvPicPr>
      </xdr:nvPicPr>
      <xdr:blipFill>
        <a:blip r:embed="rId5"/>
        <a:stretch>
          <a:fillRect/>
        </a:stretch>
      </xdr:blipFill>
      <xdr:spPr>
        <a:xfrm>
          <a:off x="2379980" y="17803495"/>
          <a:ext cx="93980" cy="81280"/>
        </a:xfrm>
        <a:prstGeom prst="rect">
          <a:avLst/>
        </a:prstGeom>
        <a:noFill/>
        <a:ln w="9525">
          <a:noFill/>
        </a:ln>
      </xdr:spPr>
    </xdr:pic>
    <xdr:clientData/>
  </xdr:twoCellAnchor>
  <xdr:twoCellAnchor editAs="oneCell">
    <xdr:from>
      <xdr:col>5</xdr:col>
      <xdr:colOff>0</xdr:colOff>
      <xdr:row>34</xdr:row>
      <xdr:rowOff>0</xdr:rowOff>
    </xdr:from>
    <xdr:to>
      <xdr:col>5</xdr:col>
      <xdr:colOff>93980</xdr:colOff>
      <xdr:row>34</xdr:row>
      <xdr:rowOff>57785</xdr:rowOff>
    </xdr:to>
    <xdr:pic>
      <xdr:nvPicPr>
        <xdr:cNvPr id="20944" name="图片 11" hidden="1"/>
        <xdr:cNvPicPr>
          <a:picLocks noChangeAspect="1"/>
        </xdr:cNvPicPr>
      </xdr:nvPicPr>
      <xdr:blipFill>
        <a:blip r:embed="rId5"/>
        <a:stretch>
          <a:fillRect/>
        </a:stretch>
      </xdr:blipFill>
      <xdr:spPr>
        <a:xfrm>
          <a:off x="2379980" y="17803495"/>
          <a:ext cx="93980" cy="57785"/>
        </a:xfrm>
        <a:prstGeom prst="rect">
          <a:avLst/>
        </a:prstGeom>
        <a:noFill/>
        <a:ln w="9525">
          <a:noFill/>
        </a:ln>
      </xdr:spPr>
    </xdr:pic>
    <xdr:clientData/>
  </xdr:twoCellAnchor>
  <xdr:twoCellAnchor editAs="oneCell">
    <xdr:from>
      <xdr:col>5</xdr:col>
      <xdr:colOff>76572</xdr:colOff>
      <xdr:row>36</xdr:row>
      <xdr:rowOff>0</xdr:rowOff>
    </xdr:from>
    <xdr:to>
      <xdr:col>5</xdr:col>
      <xdr:colOff>1278999</xdr:colOff>
      <xdr:row>36</xdr:row>
      <xdr:rowOff>51435</xdr:rowOff>
    </xdr:to>
    <xdr:sp>
      <xdr:nvSpPr>
        <xdr:cNvPr id="20960" name=" "/>
        <xdr:cNvSpPr txBox="1"/>
      </xdr:nvSpPr>
      <xdr:spPr>
        <a:xfrm>
          <a:off x="2456180" y="1880362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36</xdr:row>
      <xdr:rowOff>0</xdr:rowOff>
    </xdr:from>
    <xdr:to>
      <xdr:col>5</xdr:col>
      <xdr:colOff>1273268</xdr:colOff>
      <xdr:row>36</xdr:row>
      <xdr:rowOff>71755</xdr:rowOff>
    </xdr:to>
    <xdr:sp>
      <xdr:nvSpPr>
        <xdr:cNvPr id="20961" name=" "/>
        <xdr:cNvSpPr txBox="1"/>
      </xdr:nvSpPr>
      <xdr:spPr>
        <a:xfrm>
          <a:off x="2456180" y="1880362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36</xdr:row>
      <xdr:rowOff>0</xdr:rowOff>
    </xdr:from>
    <xdr:to>
      <xdr:col>5</xdr:col>
      <xdr:colOff>1285349</xdr:colOff>
      <xdr:row>36</xdr:row>
      <xdr:rowOff>51435</xdr:rowOff>
    </xdr:to>
    <xdr:sp>
      <xdr:nvSpPr>
        <xdr:cNvPr id="20962" name=" "/>
        <xdr:cNvSpPr txBox="1"/>
      </xdr:nvSpPr>
      <xdr:spPr>
        <a:xfrm>
          <a:off x="2462530" y="1880362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36</xdr:row>
      <xdr:rowOff>0</xdr:rowOff>
    </xdr:from>
    <xdr:to>
      <xdr:col>5</xdr:col>
      <xdr:colOff>1279616</xdr:colOff>
      <xdr:row>36</xdr:row>
      <xdr:rowOff>71755</xdr:rowOff>
    </xdr:to>
    <xdr:sp>
      <xdr:nvSpPr>
        <xdr:cNvPr id="20963" name=" "/>
        <xdr:cNvSpPr txBox="1"/>
      </xdr:nvSpPr>
      <xdr:spPr>
        <a:xfrm>
          <a:off x="2462530" y="1880362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36</xdr:row>
      <xdr:rowOff>0</xdr:rowOff>
    </xdr:from>
    <xdr:to>
      <xdr:col>5</xdr:col>
      <xdr:colOff>1273270</xdr:colOff>
      <xdr:row>36</xdr:row>
      <xdr:rowOff>51435</xdr:rowOff>
    </xdr:to>
    <xdr:sp>
      <xdr:nvSpPr>
        <xdr:cNvPr id="20964" name=" "/>
        <xdr:cNvSpPr txBox="1"/>
      </xdr:nvSpPr>
      <xdr:spPr>
        <a:xfrm>
          <a:off x="2456180" y="1880362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36</xdr:row>
      <xdr:rowOff>0</xdr:rowOff>
    </xdr:from>
    <xdr:to>
      <xdr:col>5</xdr:col>
      <xdr:colOff>1279003</xdr:colOff>
      <xdr:row>36</xdr:row>
      <xdr:rowOff>41275</xdr:rowOff>
    </xdr:to>
    <xdr:sp>
      <xdr:nvSpPr>
        <xdr:cNvPr id="20965" name=" "/>
        <xdr:cNvSpPr txBox="1"/>
      </xdr:nvSpPr>
      <xdr:spPr>
        <a:xfrm>
          <a:off x="2456180" y="1880362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36</xdr:row>
      <xdr:rowOff>0</xdr:rowOff>
    </xdr:from>
    <xdr:to>
      <xdr:col>5</xdr:col>
      <xdr:colOff>713105</xdr:colOff>
      <xdr:row>37</xdr:row>
      <xdr:rowOff>18415</xdr:rowOff>
    </xdr:to>
    <xdr:pic>
      <xdr:nvPicPr>
        <xdr:cNvPr id="20967" name="图片 626" descr="clip_image10153"/>
        <xdr:cNvPicPr>
          <a:picLocks noChangeAspect="1"/>
        </xdr:cNvPicPr>
      </xdr:nvPicPr>
      <xdr:blipFill>
        <a:blip r:embed="rId6"/>
        <a:stretch>
          <a:fillRect/>
        </a:stretch>
      </xdr:blipFill>
      <xdr:spPr>
        <a:xfrm>
          <a:off x="2727325" y="18803620"/>
          <a:ext cx="365760" cy="44704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36</xdr:row>
      <xdr:rowOff>274955</xdr:rowOff>
    </xdr:to>
    <xdr:pic>
      <xdr:nvPicPr>
        <xdr:cNvPr id="20968" name="图片 626" descr="clip_image10153"/>
        <xdr:cNvPicPr>
          <a:picLocks noChangeAspect="1"/>
        </xdr:cNvPicPr>
      </xdr:nvPicPr>
      <xdr:blipFill>
        <a:blip r:embed="rId6"/>
        <a:stretch>
          <a:fillRect/>
        </a:stretch>
      </xdr:blipFill>
      <xdr:spPr>
        <a:xfrm>
          <a:off x="2727325" y="18803620"/>
          <a:ext cx="365760" cy="27495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324485</xdr:rowOff>
    </xdr:to>
    <xdr:pic>
      <xdr:nvPicPr>
        <xdr:cNvPr id="20969" name="图片 626" descr="clip_image10153"/>
        <xdr:cNvPicPr>
          <a:picLocks noChangeAspect="1"/>
        </xdr:cNvPicPr>
      </xdr:nvPicPr>
      <xdr:blipFill>
        <a:blip r:embed="rId6"/>
        <a:stretch>
          <a:fillRect/>
        </a:stretch>
      </xdr:blipFill>
      <xdr:spPr>
        <a:xfrm>
          <a:off x="2727325" y="18803620"/>
          <a:ext cx="365760" cy="75311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340360</xdr:rowOff>
    </xdr:to>
    <xdr:pic>
      <xdr:nvPicPr>
        <xdr:cNvPr id="20970" name="图片 626" descr="clip_image10153"/>
        <xdr:cNvPicPr>
          <a:picLocks noChangeAspect="1"/>
        </xdr:cNvPicPr>
      </xdr:nvPicPr>
      <xdr:blipFill>
        <a:blip r:embed="rId6"/>
        <a:stretch>
          <a:fillRect/>
        </a:stretch>
      </xdr:blipFill>
      <xdr:spPr>
        <a:xfrm>
          <a:off x="2727325" y="18803620"/>
          <a:ext cx="365760" cy="76898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354965</xdr:rowOff>
    </xdr:to>
    <xdr:pic>
      <xdr:nvPicPr>
        <xdr:cNvPr id="20971" name="图片 626" descr="clip_image10153"/>
        <xdr:cNvPicPr>
          <a:picLocks noChangeAspect="1"/>
        </xdr:cNvPicPr>
      </xdr:nvPicPr>
      <xdr:blipFill>
        <a:blip r:embed="rId6"/>
        <a:stretch>
          <a:fillRect/>
        </a:stretch>
      </xdr:blipFill>
      <xdr:spPr>
        <a:xfrm>
          <a:off x="2727325" y="18803620"/>
          <a:ext cx="365760" cy="78359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36</xdr:row>
      <xdr:rowOff>167640</xdr:rowOff>
    </xdr:to>
    <xdr:pic>
      <xdr:nvPicPr>
        <xdr:cNvPr id="20972" name="图片 626" descr="clip_image10153"/>
        <xdr:cNvPicPr>
          <a:picLocks noChangeAspect="1"/>
        </xdr:cNvPicPr>
      </xdr:nvPicPr>
      <xdr:blipFill>
        <a:blip r:embed="rId6"/>
        <a:stretch>
          <a:fillRect/>
        </a:stretch>
      </xdr:blipFill>
      <xdr:spPr>
        <a:xfrm>
          <a:off x="2727325" y="18803620"/>
          <a:ext cx="365760" cy="16764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370205</xdr:rowOff>
    </xdr:to>
    <xdr:pic>
      <xdr:nvPicPr>
        <xdr:cNvPr id="20974" name="图片 626" descr="clip_image10153"/>
        <xdr:cNvPicPr>
          <a:picLocks noChangeAspect="1"/>
        </xdr:cNvPicPr>
      </xdr:nvPicPr>
      <xdr:blipFill>
        <a:blip r:embed="rId6"/>
        <a:stretch>
          <a:fillRect/>
        </a:stretch>
      </xdr:blipFill>
      <xdr:spPr>
        <a:xfrm>
          <a:off x="2727325" y="18803620"/>
          <a:ext cx="365760" cy="798830"/>
        </a:xfrm>
        <a:prstGeom prst="rect">
          <a:avLst/>
        </a:prstGeom>
        <a:noFill/>
        <a:ln w="9525">
          <a:noFill/>
        </a:ln>
      </xdr:spPr>
    </xdr:pic>
    <xdr:clientData/>
  </xdr:twoCellAnchor>
  <xdr:twoCellAnchor editAs="oneCell">
    <xdr:from>
      <xdr:col>5</xdr:col>
      <xdr:colOff>76564</xdr:colOff>
      <xdr:row>36</xdr:row>
      <xdr:rowOff>0</xdr:rowOff>
    </xdr:from>
    <xdr:to>
      <xdr:col>5</xdr:col>
      <xdr:colOff>1273268</xdr:colOff>
      <xdr:row>36</xdr:row>
      <xdr:rowOff>66040</xdr:rowOff>
    </xdr:to>
    <xdr:sp>
      <xdr:nvSpPr>
        <xdr:cNvPr id="20977" name=" "/>
        <xdr:cNvSpPr txBox="1"/>
      </xdr:nvSpPr>
      <xdr:spPr>
        <a:xfrm>
          <a:off x="2456180" y="1880362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36</xdr:row>
      <xdr:rowOff>0</xdr:rowOff>
    </xdr:from>
    <xdr:to>
      <xdr:col>5</xdr:col>
      <xdr:colOff>1285345</xdr:colOff>
      <xdr:row>36</xdr:row>
      <xdr:rowOff>41275</xdr:rowOff>
    </xdr:to>
    <xdr:sp>
      <xdr:nvSpPr>
        <xdr:cNvPr id="20978" name=" "/>
        <xdr:cNvSpPr txBox="1"/>
      </xdr:nvSpPr>
      <xdr:spPr>
        <a:xfrm>
          <a:off x="2462530" y="1880362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36</xdr:row>
      <xdr:rowOff>0</xdr:rowOff>
    </xdr:from>
    <xdr:to>
      <xdr:col>5</xdr:col>
      <xdr:colOff>713105</xdr:colOff>
      <xdr:row>36</xdr:row>
      <xdr:rowOff>183515</xdr:rowOff>
    </xdr:to>
    <xdr:pic>
      <xdr:nvPicPr>
        <xdr:cNvPr id="20988" name="图片 626" descr="clip_image10153"/>
        <xdr:cNvPicPr>
          <a:picLocks noChangeAspect="1"/>
        </xdr:cNvPicPr>
      </xdr:nvPicPr>
      <xdr:blipFill>
        <a:blip r:embed="rId6"/>
        <a:stretch>
          <a:fillRect/>
        </a:stretch>
      </xdr:blipFill>
      <xdr:spPr>
        <a:xfrm>
          <a:off x="2727325" y="18803620"/>
          <a:ext cx="365760" cy="183515"/>
        </a:xfrm>
        <a:prstGeom prst="rect">
          <a:avLst/>
        </a:prstGeom>
        <a:noFill/>
        <a:ln w="9525">
          <a:noFill/>
        </a:ln>
      </xdr:spPr>
    </xdr:pic>
    <xdr:clientData/>
  </xdr:twoCellAnchor>
  <xdr:twoCellAnchor editAs="oneCell">
    <xdr:from>
      <xdr:col>5</xdr:col>
      <xdr:colOff>82916</xdr:colOff>
      <xdr:row>36</xdr:row>
      <xdr:rowOff>0</xdr:rowOff>
    </xdr:from>
    <xdr:to>
      <xdr:col>5</xdr:col>
      <xdr:colOff>1285337</xdr:colOff>
      <xdr:row>36</xdr:row>
      <xdr:rowOff>71755</xdr:rowOff>
    </xdr:to>
    <xdr:sp>
      <xdr:nvSpPr>
        <xdr:cNvPr id="20995" name=" "/>
        <xdr:cNvSpPr txBox="1"/>
      </xdr:nvSpPr>
      <xdr:spPr>
        <a:xfrm>
          <a:off x="2462530" y="1880362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36</xdr:row>
      <xdr:rowOff>0</xdr:rowOff>
    </xdr:from>
    <xdr:to>
      <xdr:col>5</xdr:col>
      <xdr:colOff>1279616</xdr:colOff>
      <xdr:row>36</xdr:row>
      <xdr:rowOff>66040</xdr:rowOff>
    </xdr:to>
    <xdr:sp>
      <xdr:nvSpPr>
        <xdr:cNvPr id="21002" name=" "/>
        <xdr:cNvSpPr txBox="1"/>
      </xdr:nvSpPr>
      <xdr:spPr>
        <a:xfrm>
          <a:off x="2462530" y="1880362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36</xdr:row>
      <xdr:rowOff>0</xdr:rowOff>
    </xdr:from>
    <xdr:to>
      <xdr:col>5</xdr:col>
      <xdr:colOff>1279618</xdr:colOff>
      <xdr:row>36</xdr:row>
      <xdr:rowOff>51435</xdr:rowOff>
    </xdr:to>
    <xdr:sp>
      <xdr:nvSpPr>
        <xdr:cNvPr id="21003" name=" "/>
        <xdr:cNvSpPr txBox="1"/>
      </xdr:nvSpPr>
      <xdr:spPr>
        <a:xfrm>
          <a:off x="2462530" y="1880362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36</xdr:row>
      <xdr:rowOff>0</xdr:rowOff>
    </xdr:from>
    <xdr:to>
      <xdr:col>5</xdr:col>
      <xdr:colOff>713105</xdr:colOff>
      <xdr:row>37</xdr:row>
      <xdr:rowOff>33655</xdr:rowOff>
    </xdr:to>
    <xdr:pic>
      <xdr:nvPicPr>
        <xdr:cNvPr id="21009" name="图片 626" descr="clip_image10153"/>
        <xdr:cNvPicPr>
          <a:picLocks noChangeAspect="1"/>
        </xdr:cNvPicPr>
      </xdr:nvPicPr>
      <xdr:blipFill>
        <a:blip r:embed="rId6"/>
        <a:stretch>
          <a:fillRect/>
        </a:stretch>
      </xdr:blipFill>
      <xdr:spPr>
        <a:xfrm>
          <a:off x="2727325" y="18803620"/>
          <a:ext cx="365760" cy="462280"/>
        </a:xfrm>
        <a:prstGeom prst="rect">
          <a:avLst/>
        </a:prstGeom>
        <a:noFill/>
        <a:ln w="9525">
          <a:noFill/>
        </a:ln>
      </xdr:spPr>
    </xdr:pic>
    <xdr:clientData/>
  </xdr:twoCellAnchor>
  <xdr:twoCellAnchor editAs="oneCell">
    <xdr:from>
      <xdr:col>6</xdr:col>
      <xdr:colOff>0</xdr:colOff>
      <xdr:row>36</xdr:row>
      <xdr:rowOff>0</xdr:rowOff>
    </xdr:from>
    <xdr:to>
      <xdr:col>8</xdr:col>
      <xdr:colOff>645160</xdr:colOff>
      <xdr:row>36</xdr:row>
      <xdr:rowOff>14605</xdr:rowOff>
    </xdr:to>
    <xdr:pic>
      <xdr:nvPicPr>
        <xdr:cNvPr id="21016" name="图片 15712"/>
        <xdr:cNvPicPr/>
      </xdr:nvPicPr>
      <xdr:blipFill>
        <a:blip r:embed="rId2"/>
        <a:stretch>
          <a:fillRect/>
        </a:stretch>
      </xdr:blipFill>
      <xdr:spPr>
        <a:xfrm>
          <a:off x="5264785" y="18803620"/>
          <a:ext cx="1504950" cy="1460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17780</xdr:rowOff>
    </xdr:to>
    <xdr:pic>
      <xdr:nvPicPr>
        <xdr:cNvPr id="21042" name="图片 626" descr="clip_image10153"/>
        <xdr:cNvPicPr>
          <a:picLocks noChangeAspect="1"/>
        </xdr:cNvPicPr>
      </xdr:nvPicPr>
      <xdr:blipFill>
        <a:blip r:embed="rId6"/>
        <a:stretch>
          <a:fillRect/>
        </a:stretch>
      </xdr:blipFill>
      <xdr:spPr>
        <a:xfrm>
          <a:off x="2727325" y="18803620"/>
          <a:ext cx="365760" cy="44640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36</xdr:row>
      <xdr:rowOff>276225</xdr:rowOff>
    </xdr:to>
    <xdr:pic>
      <xdr:nvPicPr>
        <xdr:cNvPr id="21043" name="图片 626" descr="clip_image10153"/>
        <xdr:cNvPicPr>
          <a:picLocks noChangeAspect="1"/>
        </xdr:cNvPicPr>
      </xdr:nvPicPr>
      <xdr:blipFill>
        <a:blip r:embed="rId6"/>
        <a:stretch>
          <a:fillRect/>
        </a:stretch>
      </xdr:blipFill>
      <xdr:spPr>
        <a:xfrm>
          <a:off x="2727325" y="18803620"/>
          <a:ext cx="365760" cy="27622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339090</xdr:rowOff>
    </xdr:to>
    <xdr:pic>
      <xdr:nvPicPr>
        <xdr:cNvPr id="21045" name="图片 626" descr="clip_image10153"/>
        <xdr:cNvPicPr>
          <a:picLocks noChangeAspect="1"/>
        </xdr:cNvPicPr>
      </xdr:nvPicPr>
      <xdr:blipFill>
        <a:blip r:embed="rId6"/>
        <a:stretch>
          <a:fillRect/>
        </a:stretch>
      </xdr:blipFill>
      <xdr:spPr>
        <a:xfrm>
          <a:off x="2727325" y="18803620"/>
          <a:ext cx="365760" cy="76771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36</xdr:row>
      <xdr:rowOff>168910</xdr:rowOff>
    </xdr:to>
    <xdr:pic>
      <xdr:nvPicPr>
        <xdr:cNvPr id="21047" name="图片 626" descr="clip_image10153"/>
        <xdr:cNvPicPr>
          <a:picLocks noChangeAspect="1"/>
        </xdr:cNvPicPr>
      </xdr:nvPicPr>
      <xdr:blipFill>
        <a:blip r:embed="rId6"/>
        <a:stretch>
          <a:fillRect/>
        </a:stretch>
      </xdr:blipFill>
      <xdr:spPr>
        <a:xfrm>
          <a:off x="2727325" y="18803620"/>
          <a:ext cx="365760" cy="16891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371475</xdr:rowOff>
    </xdr:to>
    <xdr:pic>
      <xdr:nvPicPr>
        <xdr:cNvPr id="21049" name="图片 626" descr="clip_image10153"/>
        <xdr:cNvPicPr>
          <a:picLocks noChangeAspect="1"/>
        </xdr:cNvPicPr>
      </xdr:nvPicPr>
      <xdr:blipFill>
        <a:blip r:embed="rId6"/>
        <a:stretch>
          <a:fillRect/>
        </a:stretch>
      </xdr:blipFill>
      <xdr:spPr>
        <a:xfrm>
          <a:off x="2727325" y="18803620"/>
          <a:ext cx="365760" cy="800100"/>
        </a:xfrm>
        <a:prstGeom prst="rect">
          <a:avLst/>
        </a:prstGeom>
        <a:noFill/>
        <a:ln w="9525">
          <a:noFill/>
        </a:ln>
      </xdr:spPr>
    </xdr:pic>
    <xdr:clientData/>
  </xdr:twoCellAnchor>
  <xdr:twoCellAnchor editAs="oneCell">
    <xdr:from>
      <xdr:col>5</xdr:col>
      <xdr:colOff>76572</xdr:colOff>
      <xdr:row>28</xdr:row>
      <xdr:rowOff>0</xdr:rowOff>
    </xdr:from>
    <xdr:to>
      <xdr:col>5</xdr:col>
      <xdr:colOff>1278999</xdr:colOff>
      <xdr:row>28</xdr:row>
      <xdr:rowOff>51435</xdr:rowOff>
    </xdr:to>
    <xdr:sp>
      <xdr:nvSpPr>
        <xdr:cNvPr id="21185" name=" "/>
        <xdr:cNvSpPr txBox="1"/>
      </xdr:nvSpPr>
      <xdr:spPr>
        <a:xfrm>
          <a:off x="2456180" y="14374495"/>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28</xdr:row>
      <xdr:rowOff>0</xdr:rowOff>
    </xdr:from>
    <xdr:to>
      <xdr:col>5</xdr:col>
      <xdr:colOff>1273268</xdr:colOff>
      <xdr:row>28</xdr:row>
      <xdr:rowOff>71755</xdr:rowOff>
    </xdr:to>
    <xdr:sp>
      <xdr:nvSpPr>
        <xdr:cNvPr id="21186" name=" "/>
        <xdr:cNvSpPr txBox="1"/>
      </xdr:nvSpPr>
      <xdr:spPr>
        <a:xfrm>
          <a:off x="2456180" y="14374495"/>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28</xdr:row>
      <xdr:rowOff>0</xdr:rowOff>
    </xdr:from>
    <xdr:to>
      <xdr:col>5</xdr:col>
      <xdr:colOff>1285349</xdr:colOff>
      <xdr:row>28</xdr:row>
      <xdr:rowOff>51435</xdr:rowOff>
    </xdr:to>
    <xdr:sp>
      <xdr:nvSpPr>
        <xdr:cNvPr id="21187" name=" "/>
        <xdr:cNvSpPr txBox="1"/>
      </xdr:nvSpPr>
      <xdr:spPr>
        <a:xfrm>
          <a:off x="2462530" y="14374495"/>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28</xdr:row>
      <xdr:rowOff>0</xdr:rowOff>
    </xdr:from>
    <xdr:to>
      <xdr:col>5</xdr:col>
      <xdr:colOff>1279616</xdr:colOff>
      <xdr:row>28</xdr:row>
      <xdr:rowOff>71755</xdr:rowOff>
    </xdr:to>
    <xdr:sp>
      <xdr:nvSpPr>
        <xdr:cNvPr id="21188" name=" "/>
        <xdr:cNvSpPr txBox="1"/>
      </xdr:nvSpPr>
      <xdr:spPr>
        <a:xfrm>
          <a:off x="2462530" y="14374495"/>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28</xdr:row>
      <xdr:rowOff>0</xdr:rowOff>
    </xdr:from>
    <xdr:to>
      <xdr:col>5</xdr:col>
      <xdr:colOff>1273270</xdr:colOff>
      <xdr:row>28</xdr:row>
      <xdr:rowOff>51435</xdr:rowOff>
    </xdr:to>
    <xdr:sp>
      <xdr:nvSpPr>
        <xdr:cNvPr id="21189" name=" "/>
        <xdr:cNvSpPr txBox="1"/>
      </xdr:nvSpPr>
      <xdr:spPr>
        <a:xfrm>
          <a:off x="2456180" y="14374495"/>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28</xdr:row>
      <xdr:rowOff>0</xdr:rowOff>
    </xdr:from>
    <xdr:to>
      <xdr:col>5</xdr:col>
      <xdr:colOff>1279003</xdr:colOff>
      <xdr:row>28</xdr:row>
      <xdr:rowOff>41275</xdr:rowOff>
    </xdr:to>
    <xdr:sp>
      <xdr:nvSpPr>
        <xdr:cNvPr id="21190" name=" "/>
        <xdr:cNvSpPr txBox="1"/>
      </xdr:nvSpPr>
      <xdr:spPr>
        <a:xfrm>
          <a:off x="2456180" y="14374495"/>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28</xdr:row>
      <xdr:rowOff>0</xdr:rowOff>
    </xdr:from>
    <xdr:to>
      <xdr:col>5</xdr:col>
      <xdr:colOff>713105</xdr:colOff>
      <xdr:row>29</xdr:row>
      <xdr:rowOff>18415</xdr:rowOff>
    </xdr:to>
    <xdr:pic>
      <xdr:nvPicPr>
        <xdr:cNvPr id="21192" name="图片 626" descr="clip_image10153"/>
        <xdr:cNvPicPr>
          <a:picLocks noChangeAspect="1"/>
        </xdr:cNvPicPr>
      </xdr:nvPicPr>
      <xdr:blipFill>
        <a:blip r:embed="rId6"/>
        <a:stretch>
          <a:fillRect/>
        </a:stretch>
      </xdr:blipFill>
      <xdr:spPr>
        <a:xfrm>
          <a:off x="2727325" y="14374495"/>
          <a:ext cx="365760" cy="447040"/>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28</xdr:row>
      <xdr:rowOff>274955</xdr:rowOff>
    </xdr:to>
    <xdr:pic>
      <xdr:nvPicPr>
        <xdr:cNvPr id="21193" name="图片 626" descr="clip_image10153"/>
        <xdr:cNvPicPr>
          <a:picLocks noChangeAspect="1"/>
        </xdr:cNvPicPr>
      </xdr:nvPicPr>
      <xdr:blipFill>
        <a:blip r:embed="rId6"/>
        <a:stretch>
          <a:fillRect/>
        </a:stretch>
      </xdr:blipFill>
      <xdr:spPr>
        <a:xfrm>
          <a:off x="2727325" y="14374495"/>
          <a:ext cx="365760" cy="274955"/>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29</xdr:row>
      <xdr:rowOff>324485</xdr:rowOff>
    </xdr:to>
    <xdr:pic>
      <xdr:nvPicPr>
        <xdr:cNvPr id="21194" name="图片 626" descr="clip_image10153"/>
        <xdr:cNvPicPr>
          <a:picLocks noChangeAspect="1"/>
        </xdr:cNvPicPr>
      </xdr:nvPicPr>
      <xdr:blipFill>
        <a:blip r:embed="rId6"/>
        <a:stretch>
          <a:fillRect/>
        </a:stretch>
      </xdr:blipFill>
      <xdr:spPr>
        <a:xfrm>
          <a:off x="2727325" y="14374495"/>
          <a:ext cx="365760" cy="753110"/>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29</xdr:row>
      <xdr:rowOff>340360</xdr:rowOff>
    </xdr:to>
    <xdr:pic>
      <xdr:nvPicPr>
        <xdr:cNvPr id="21195" name="图片 626" descr="clip_image10153"/>
        <xdr:cNvPicPr>
          <a:picLocks noChangeAspect="1"/>
        </xdr:cNvPicPr>
      </xdr:nvPicPr>
      <xdr:blipFill>
        <a:blip r:embed="rId6"/>
        <a:stretch>
          <a:fillRect/>
        </a:stretch>
      </xdr:blipFill>
      <xdr:spPr>
        <a:xfrm>
          <a:off x="2727325" y="14374495"/>
          <a:ext cx="365760" cy="768985"/>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29</xdr:row>
      <xdr:rowOff>354965</xdr:rowOff>
    </xdr:to>
    <xdr:pic>
      <xdr:nvPicPr>
        <xdr:cNvPr id="21196" name="图片 626" descr="clip_image10153"/>
        <xdr:cNvPicPr>
          <a:picLocks noChangeAspect="1"/>
        </xdr:cNvPicPr>
      </xdr:nvPicPr>
      <xdr:blipFill>
        <a:blip r:embed="rId6"/>
        <a:stretch>
          <a:fillRect/>
        </a:stretch>
      </xdr:blipFill>
      <xdr:spPr>
        <a:xfrm>
          <a:off x="2727325" y="14374495"/>
          <a:ext cx="365760" cy="783590"/>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28</xdr:row>
      <xdr:rowOff>167640</xdr:rowOff>
    </xdr:to>
    <xdr:pic>
      <xdr:nvPicPr>
        <xdr:cNvPr id="21197" name="图片 626" descr="clip_image10153"/>
        <xdr:cNvPicPr>
          <a:picLocks noChangeAspect="1"/>
        </xdr:cNvPicPr>
      </xdr:nvPicPr>
      <xdr:blipFill>
        <a:blip r:embed="rId6"/>
        <a:stretch>
          <a:fillRect/>
        </a:stretch>
      </xdr:blipFill>
      <xdr:spPr>
        <a:xfrm>
          <a:off x="2727325" y="14374495"/>
          <a:ext cx="365760" cy="167640"/>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29</xdr:row>
      <xdr:rowOff>370205</xdr:rowOff>
    </xdr:to>
    <xdr:pic>
      <xdr:nvPicPr>
        <xdr:cNvPr id="21199" name="图片 626" descr="clip_image10153"/>
        <xdr:cNvPicPr>
          <a:picLocks noChangeAspect="1"/>
        </xdr:cNvPicPr>
      </xdr:nvPicPr>
      <xdr:blipFill>
        <a:blip r:embed="rId6"/>
        <a:stretch>
          <a:fillRect/>
        </a:stretch>
      </xdr:blipFill>
      <xdr:spPr>
        <a:xfrm>
          <a:off x="2727325" y="14374495"/>
          <a:ext cx="365760" cy="798830"/>
        </a:xfrm>
        <a:prstGeom prst="rect">
          <a:avLst/>
        </a:prstGeom>
        <a:noFill/>
        <a:ln w="9525">
          <a:noFill/>
        </a:ln>
      </xdr:spPr>
    </xdr:pic>
    <xdr:clientData/>
  </xdr:twoCellAnchor>
  <xdr:twoCellAnchor editAs="oneCell">
    <xdr:from>
      <xdr:col>5</xdr:col>
      <xdr:colOff>76564</xdr:colOff>
      <xdr:row>28</xdr:row>
      <xdr:rowOff>0</xdr:rowOff>
    </xdr:from>
    <xdr:to>
      <xdr:col>5</xdr:col>
      <xdr:colOff>1273268</xdr:colOff>
      <xdr:row>28</xdr:row>
      <xdr:rowOff>66040</xdr:rowOff>
    </xdr:to>
    <xdr:sp>
      <xdr:nvSpPr>
        <xdr:cNvPr id="21202" name=" "/>
        <xdr:cNvSpPr txBox="1"/>
      </xdr:nvSpPr>
      <xdr:spPr>
        <a:xfrm>
          <a:off x="2456180" y="14374495"/>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28</xdr:row>
      <xdr:rowOff>0</xdr:rowOff>
    </xdr:from>
    <xdr:to>
      <xdr:col>5</xdr:col>
      <xdr:colOff>1285345</xdr:colOff>
      <xdr:row>28</xdr:row>
      <xdr:rowOff>41275</xdr:rowOff>
    </xdr:to>
    <xdr:sp>
      <xdr:nvSpPr>
        <xdr:cNvPr id="21203" name=" "/>
        <xdr:cNvSpPr txBox="1"/>
      </xdr:nvSpPr>
      <xdr:spPr>
        <a:xfrm>
          <a:off x="2462530" y="14374495"/>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28</xdr:row>
      <xdr:rowOff>0</xdr:rowOff>
    </xdr:from>
    <xdr:to>
      <xdr:col>5</xdr:col>
      <xdr:colOff>713105</xdr:colOff>
      <xdr:row>28</xdr:row>
      <xdr:rowOff>183515</xdr:rowOff>
    </xdr:to>
    <xdr:pic>
      <xdr:nvPicPr>
        <xdr:cNvPr id="21213" name="图片 626" descr="clip_image10153"/>
        <xdr:cNvPicPr>
          <a:picLocks noChangeAspect="1"/>
        </xdr:cNvPicPr>
      </xdr:nvPicPr>
      <xdr:blipFill>
        <a:blip r:embed="rId6"/>
        <a:stretch>
          <a:fillRect/>
        </a:stretch>
      </xdr:blipFill>
      <xdr:spPr>
        <a:xfrm>
          <a:off x="2727325" y="14374495"/>
          <a:ext cx="365760" cy="183515"/>
        </a:xfrm>
        <a:prstGeom prst="rect">
          <a:avLst/>
        </a:prstGeom>
        <a:noFill/>
        <a:ln w="9525">
          <a:noFill/>
        </a:ln>
      </xdr:spPr>
    </xdr:pic>
    <xdr:clientData/>
  </xdr:twoCellAnchor>
  <xdr:twoCellAnchor editAs="oneCell">
    <xdr:from>
      <xdr:col>5</xdr:col>
      <xdr:colOff>82916</xdr:colOff>
      <xdr:row>28</xdr:row>
      <xdr:rowOff>0</xdr:rowOff>
    </xdr:from>
    <xdr:to>
      <xdr:col>5</xdr:col>
      <xdr:colOff>1285337</xdr:colOff>
      <xdr:row>28</xdr:row>
      <xdr:rowOff>71755</xdr:rowOff>
    </xdr:to>
    <xdr:sp>
      <xdr:nvSpPr>
        <xdr:cNvPr id="21220" name=" "/>
        <xdr:cNvSpPr txBox="1"/>
      </xdr:nvSpPr>
      <xdr:spPr>
        <a:xfrm>
          <a:off x="2462530" y="14374495"/>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28</xdr:row>
      <xdr:rowOff>0</xdr:rowOff>
    </xdr:from>
    <xdr:to>
      <xdr:col>5</xdr:col>
      <xdr:colOff>1279616</xdr:colOff>
      <xdr:row>28</xdr:row>
      <xdr:rowOff>66040</xdr:rowOff>
    </xdr:to>
    <xdr:sp>
      <xdr:nvSpPr>
        <xdr:cNvPr id="21227" name=" "/>
        <xdr:cNvSpPr txBox="1"/>
      </xdr:nvSpPr>
      <xdr:spPr>
        <a:xfrm>
          <a:off x="2462530" y="14374495"/>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28</xdr:row>
      <xdr:rowOff>0</xdr:rowOff>
    </xdr:from>
    <xdr:to>
      <xdr:col>5</xdr:col>
      <xdr:colOff>1279618</xdr:colOff>
      <xdr:row>28</xdr:row>
      <xdr:rowOff>51435</xdr:rowOff>
    </xdr:to>
    <xdr:sp>
      <xdr:nvSpPr>
        <xdr:cNvPr id="21228" name=" "/>
        <xdr:cNvSpPr txBox="1"/>
      </xdr:nvSpPr>
      <xdr:spPr>
        <a:xfrm>
          <a:off x="2462530" y="14374495"/>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28</xdr:row>
      <xdr:rowOff>0</xdr:rowOff>
    </xdr:from>
    <xdr:to>
      <xdr:col>5</xdr:col>
      <xdr:colOff>713105</xdr:colOff>
      <xdr:row>29</xdr:row>
      <xdr:rowOff>33655</xdr:rowOff>
    </xdr:to>
    <xdr:pic>
      <xdr:nvPicPr>
        <xdr:cNvPr id="21234" name="图片 626" descr="clip_image10153"/>
        <xdr:cNvPicPr>
          <a:picLocks noChangeAspect="1"/>
        </xdr:cNvPicPr>
      </xdr:nvPicPr>
      <xdr:blipFill>
        <a:blip r:embed="rId6"/>
        <a:stretch>
          <a:fillRect/>
        </a:stretch>
      </xdr:blipFill>
      <xdr:spPr>
        <a:xfrm>
          <a:off x="2727325" y="14374495"/>
          <a:ext cx="365760" cy="462280"/>
        </a:xfrm>
        <a:prstGeom prst="rect">
          <a:avLst/>
        </a:prstGeom>
        <a:noFill/>
        <a:ln w="9525">
          <a:noFill/>
        </a:ln>
      </xdr:spPr>
    </xdr:pic>
    <xdr:clientData/>
  </xdr:twoCellAnchor>
  <xdr:twoCellAnchor editAs="oneCell">
    <xdr:from>
      <xdr:col>6</xdr:col>
      <xdr:colOff>0</xdr:colOff>
      <xdr:row>28</xdr:row>
      <xdr:rowOff>0</xdr:rowOff>
    </xdr:from>
    <xdr:to>
      <xdr:col>8</xdr:col>
      <xdr:colOff>645160</xdr:colOff>
      <xdr:row>28</xdr:row>
      <xdr:rowOff>14605</xdr:rowOff>
    </xdr:to>
    <xdr:pic>
      <xdr:nvPicPr>
        <xdr:cNvPr id="21241" name="图片 15712"/>
        <xdr:cNvPicPr/>
      </xdr:nvPicPr>
      <xdr:blipFill>
        <a:blip r:embed="rId2"/>
        <a:stretch>
          <a:fillRect/>
        </a:stretch>
      </xdr:blipFill>
      <xdr:spPr>
        <a:xfrm>
          <a:off x="5264785" y="14374495"/>
          <a:ext cx="1504950" cy="14605"/>
        </a:xfrm>
        <a:prstGeom prst="rect">
          <a:avLst/>
        </a:prstGeom>
        <a:noFill/>
        <a:ln w="9525">
          <a:noFill/>
        </a:ln>
      </xdr:spPr>
    </xdr:pic>
    <xdr:clientData/>
  </xdr:twoCellAnchor>
  <xdr:twoCellAnchor editAs="oneCell">
    <xdr:from>
      <xdr:col>5</xdr:col>
      <xdr:colOff>76572</xdr:colOff>
      <xdr:row>29</xdr:row>
      <xdr:rowOff>0</xdr:rowOff>
    </xdr:from>
    <xdr:to>
      <xdr:col>5</xdr:col>
      <xdr:colOff>1278999</xdr:colOff>
      <xdr:row>29</xdr:row>
      <xdr:rowOff>51435</xdr:rowOff>
    </xdr:to>
    <xdr:sp>
      <xdr:nvSpPr>
        <xdr:cNvPr id="21260" name=" "/>
        <xdr:cNvSpPr txBox="1"/>
      </xdr:nvSpPr>
      <xdr:spPr>
        <a:xfrm>
          <a:off x="2456180" y="1480312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29</xdr:row>
      <xdr:rowOff>0</xdr:rowOff>
    </xdr:from>
    <xdr:to>
      <xdr:col>5</xdr:col>
      <xdr:colOff>1273268</xdr:colOff>
      <xdr:row>29</xdr:row>
      <xdr:rowOff>71755</xdr:rowOff>
    </xdr:to>
    <xdr:sp>
      <xdr:nvSpPr>
        <xdr:cNvPr id="21261" name=" "/>
        <xdr:cNvSpPr txBox="1"/>
      </xdr:nvSpPr>
      <xdr:spPr>
        <a:xfrm>
          <a:off x="2456180" y="1480312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29</xdr:row>
      <xdr:rowOff>0</xdr:rowOff>
    </xdr:from>
    <xdr:to>
      <xdr:col>5</xdr:col>
      <xdr:colOff>1285349</xdr:colOff>
      <xdr:row>29</xdr:row>
      <xdr:rowOff>51435</xdr:rowOff>
    </xdr:to>
    <xdr:sp>
      <xdr:nvSpPr>
        <xdr:cNvPr id="21262" name=" "/>
        <xdr:cNvSpPr txBox="1"/>
      </xdr:nvSpPr>
      <xdr:spPr>
        <a:xfrm>
          <a:off x="2462530" y="1480312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29</xdr:row>
      <xdr:rowOff>0</xdr:rowOff>
    </xdr:from>
    <xdr:to>
      <xdr:col>5</xdr:col>
      <xdr:colOff>1279616</xdr:colOff>
      <xdr:row>29</xdr:row>
      <xdr:rowOff>71755</xdr:rowOff>
    </xdr:to>
    <xdr:sp>
      <xdr:nvSpPr>
        <xdr:cNvPr id="21263" name=" "/>
        <xdr:cNvSpPr txBox="1"/>
      </xdr:nvSpPr>
      <xdr:spPr>
        <a:xfrm>
          <a:off x="2462530" y="1480312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29</xdr:row>
      <xdr:rowOff>0</xdr:rowOff>
    </xdr:from>
    <xdr:to>
      <xdr:col>5</xdr:col>
      <xdr:colOff>1273270</xdr:colOff>
      <xdr:row>29</xdr:row>
      <xdr:rowOff>51435</xdr:rowOff>
    </xdr:to>
    <xdr:sp>
      <xdr:nvSpPr>
        <xdr:cNvPr id="21264" name=" "/>
        <xdr:cNvSpPr txBox="1"/>
      </xdr:nvSpPr>
      <xdr:spPr>
        <a:xfrm>
          <a:off x="2456180" y="1480312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29</xdr:row>
      <xdr:rowOff>0</xdr:rowOff>
    </xdr:from>
    <xdr:to>
      <xdr:col>5</xdr:col>
      <xdr:colOff>1279003</xdr:colOff>
      <xdr:row>29</xdr:row>
      <xdr:rowOff>41275</xdr:rowOff>
    </xdr:to>
    <xdr:sp>
      <xdr:nvSpPr>
        <xdr:cNvPr id="21265" name=" "/>
        <xdr:cNvSpPr txBox="1"/>
      </xdr:nvSpPr>
      <xdr:spPr>
        <a:xfrm>
          <a:off x="2456180" y="1480312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29</xdr:row>
      <xdr:rowOff>0</xdr:rowOff>
    </xdr:from>
    <xdr:to>
      <xdr:col>5</xdr:col>
      <xdr:colOff>713105</xdr:colOff>
      <xdr:row>29</xdr:row>
      <xdr:rowOff>474980</xdr:rowOff>
    </xdr:to>
    <xdr:pic>
      <xdr:nvPicPr>
        <xdr:cNvPr id="21267" name="图片 626" descr="clip_image10153"/>
        <xdr:cNvPicPr>
          <a:picLocks noChangeAspect="1"/>
        </xdr:cNvPicPr>
      </xdr:nvPicPr>
      <xdr:blipFill>
        <a:blip r:embed="rId6"/>
        <a:stretch>
          <a:fillRect/>
        </a:stretch>
      </xdr:blipFill>
      <xdr:spPr>
        <a:xfrm>
          <a:off x="2727325" y="14803120"/>
          <a:ext cx="365760" cy="474980"/>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276225</xdr:rowOff>
    </xdr:to>
    <xdr:pic>
      <xdr:nvPicPr>
        <xdr:cNvPr id="21268" name="图片 626" descr="clip_image10153"/>
        <xdr:cNvPicPr>
          <a:picLocks noChangeAspect="1"/>
        </xdr:cNvPicPr>
      </xdr:nvPicPr>
      <xdr:blipFill>
        <a:blip r:embed="rId6"/>
        <a:stretch>
          <a:fillRect/>
        </a:stretch>
      </xdr:blipFill>
      <xdr:spPr>
        <a:xfrm>
          <a:off x="2727325" y="14803120"/>
          <a:ext cx="365760" cy="276225"/>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781685</xdr:rowOff>
    </xdr:to>
    <xdr:pic>
      <xdr:nvPicPr>
        <xdr:cNvPr id="21269" name="图片 626" descr="clip_image10153"/>
        <xdr:cNvPicPr>
          <a:picLocks noChangeAspect="1"/>
        </xdr:cNvPicPr>
      </xdr:nvPicPr>
      <xdr:blipFill>
        <a:blip r:embed="rId6"/>
        <a:stretch>
          <a:fillRect/>
        </a:stretch>
      </xdr:blipFill>
      <xdr:spPr>
        <a:xfrm>
          <a:off x="2727325" y="14803120"/>
          <a:ext cx="365760" cy="781685"/>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796290</xdr:rowOff>
    </xdr:to>
    <xdr:pic>
      <xdr:nvPicPr>
        <xdr:cNvPr id="21270" name="图片 626" descr="clip_image10153"/>
        <xdr:cNvPicPr>
          <a:picLocks noChangeAspect="1"/>
        </xdr:cNvPicPr>
      </xdr:nvPicPr>
      <xdr:blipFill>
        <a:blip r:embed="rId6"/>
        <a:stretch>
          <a:fillRect/>
        </a:stretch>
      </xdr:blipFill>
      <xdr:spPr>
        <a:xfrm>
          <a:off x="2727325" y="14803120"/>
          <a:ext cx="365760" cy="796290"/>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812165</xdr:rowOff>
    </xdr:to>
    <xdr:pic>
      <xdr:nvPicPr>
        <xdr:cNvPr id="21271" name="图片 626" descr="clip_image10153"/>
        <xdr:cNvPicPr>
          <a:picLocks noChangeAspect="1"/>
        </xdr:cNvPicPr>
      </xdr:nvPicPr>
      <xdr:blipFill>
        <a:blip r:embed="rId6"/>
        <a:stretch>
          <a:fillRect/>
        </a:stretch>
      </xdr:blipFill>
      <xdr:spPr>
        <a:xfrm>
          <a:off x="2727325" y="14803120"/>
          <a:ext cx="365760" cy="812165"/>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168910</xdr:rowOff>
    </xdr:to>
    <xdr:pic>
      <xdr:nvPicPr>
        <xdr:cNvPr id="21272" name="图片 626" descr="clip_image10153"/>
        <xdr:cNvPicPr>
          <a:picLocks noChangeAspect="1"/>
        </xdr:cNvPicPr>
      </xdr:nvPicPr>
      <xdr:blipFill>
        <a:blip r:embed="rId6"/>
        <a:stretch>
          <a:fillRect/>
        </a:stretch>
      </xdr:blipFill>
      <xdr:spPr>
        <a:xfrm>
          <a:off x="2727325" y="14803120"/>
          <a:ext cx="365760" cy="168910"/>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828675</xdr:rowOff>
    </xdr:to>
    <xdr:pic>
      <xdr:nvPicPr>
        <xdr:cNvPr id="21274" name="图片 626" descr="clip_image10153"/>
        <xdr:cNvPicPr>
          <a:picLocks noChangeAspect="1"/>
        </xdr:cNvPicPr>
      </xdr:nvPicPr>
      <xdr:blipFill>
        <a:blip r:embed="rId6"/>
        <a:stretch>
          <a:fillRect/>
        </a:stretch>
      </xdr:blipFill>
      <xdr:spPr>
        <a:xfrm>
          <a:off x="2727325" y="14803120"/>
          <a:ext cx="365760" cy="828675"/>
        </a:xfrm>
        <a:prstGeom prst="rect">
          <a:avLst/>
        </a:prstGeom>
        <a:noFill/>
        <a:ln w="9525">
          <a:noFill/>
        </a:ln>
      </xdr:spPr>
    </xdr:pic>
    <xdr:clientData/>
  </xdr:twoCellAnchor>
  <xdr:twoCellAnchor editAs="oneCell">
    <xdr:from>
      <xdr:col>5</xdr:col>
      <xdr:colOff>76564</xdr:colOff>
      <xdr:row>29</xdr:row>
      <xdr:rowOff>0</xdr:rowOff>
    </xdr:from>
    <xdr:to>
      <xdr:col>5</xdr:col>
      <xdr:colOff>1273268</xdr:colOff>
      <xdr:row>29</xdr:row>
      <xdr:rowOff>66040</xdr:rowOff>
    </xdr:to>
    <xdr:sp>
      <xdr:nvSpPr>
        <xdr:cNvPr id="21277" name=" "/>
        <xdr:cNvSpPr txBox="1"/>
      </xdr:nvSpPr>
      <xdr:spPr>
        <a:xfrm>
          <a:off x="2456180" y="1480312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29</xdr:row>
      <xdr:rowOff>0</xdr:rowOff>
    </xdr:from>
    <xdr:to>
      <xdr:col>5</xdr:col>
      <xdr:colOff>1285345</xdr:colOff>
      <xdr:row>29</xdr:row>
      <xdr:rowOff>41275</xdr:rowOff>
    </xdr:to>
    <xdr:sp>
      <xdr:nvSpPr>
        <xdr:cNvPr id="21278" name=" "/>
        <xdr:cNvSpPr txBox="1"/>
      </xdr:nvSpPr>
      <xdr:spPr>
        <a:xfrm>
          <a:off x="2462530" y="1480312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29</xdr:row>
      <xdr:rowOff>0</xdr:rowOff>
    </xdr:from>
    <xdr:to>
      <xdr:col>5</xdr:col>
      <xdr:colOff>713105</xdr:colOff>
      <xdr:row>29</xdr:row>
      <xdr:rowOff>183515</xdr:rowOff>
    </xdr:to>
    <xdr:pic>
      <xdr:nvPicPr>
        <xdr:cNvPr id="21288" name="图片 626" descr="clip_image10153"/>
        <xdr:cNvPicPr>
          <a:picLocks noChangeAspect="1"/>
        </xdr:cNvPicPr>
      </xdr:nvPicPr>
      <xdr:blipFill>
        <a:blip r:embed="rId6"/>
        <a:stretch>
          <a:fillRect/>
        </a:stretch>
      </xdr:blipFill>
      <xdr:spPr>
        <a:xfrm>
          <a:off x="2727325" y="14803120"/>
          <a:ext cx="365760" cy="183515"/>
        </a:xfrm>
        <a:prstGeom prst="rect">
          <a:avLst/>
        </a:prstGeom>
        <a:noFill/>
        <a:ln w="9525">
          <a:noFill/>
        </a:ln>
      </xdr:spPr>
    </xdr:pic>
    <xdr:clientData/>
  </xdr:twoCellAnchor>
  <xdr:twoCellAnchor editAs="oneCell">
    <xdr:from>
      <xdr:col>5</xdr:col>
      <xdr:colOff>82916</xdr:colOff>
      <xdr:row>29</xdr:row>
      <xdr:rowOff>0</xdr:rowOff>
    </xdr:from>
    <xdr:to>
      <xdr:col>5</xdr:col>
      <xdr:colOff>1285337</xdr:colOff>
      <xdr:row>29</xdr:row>
      <xdr:rowOff>71755</xdr:rowOff>
    </xdr:to>
    <xdr:sp>
      <xdr:nvSpPr>
        <xdr:cNvPr id="21295" name=" "/>
        <xdr:cNvSpPr txBox="1"/>
      </xdr:nvSpPr>
      <xdr:spPr>
        <a:xfrm>
          <a:off x="2462530" y="1480312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29</xdr:row>
      <xdr:rowOff>0</xdr:rowOff>
    </xdr:from>
    <xdr:to>
      <xdr:col>5</xdr:col>
      <xdr:colOff>1279616</xdr:colOff>
      <xdr:row>29</xdr:row>
      <xdr:rowOff>66040</xdr:rowOff>
    </xdr:to>
    <xdr:sp>
      <xdr:nvSpPr>
        <xdr:cNvPr id="21302" name=" "/>
        <xdr:cNvSpPr txBox="1"/>
      </xdr:nvSpPr>
      <xdr:spPr>
        <a:xfrm>
          <a:off x="2462530" y="1480312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29</xdr:row>
      <xdr:rowOff>0</xdr:rowOff>
    </xdr:from>
    <xdr:to>
      <xdr:col>5</xdr:col>
      <xdr:colOff>1279618</xdr:colOff>
      <xdr:row>29</xdr:row>
      <xdr:rowOff>51435</xdr:rowOff>
    </xdr:to>
    <xdr:sp>
      <xdr:nvSpPr>
        <xdr:cNvPr id="21303" name=" "/>
        <xdr:cNvSpPr txBox="1"/>
      </xdr:nvSpPr>
      <xdr:spPr>
        <a:xfrm>
          <a:off x="2462530" y="1480312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29</xdr:row>
      <xdr:rowOff>0</xdr:rowOff>
    </xdr:from>
    <xdr:to>
      <xdr:col>5</xdr:col>
      <xdr:colOff>713105</xdr:colOff>
      <xdr:row>29</xdr:row>
      <xdr:rowOff>490855</xdr:rowOff>
    </xdr:to>
    <xdr:pic>
      <xdr:nvPicPr>
        <xdr:cNvPr id="21309" name="图片 626" descr="clip_image10153"/>
        <xdr:cNvPicPr>
          <a:picLocks noChangeAspect="1"/>
        </xdr:cNvPicPr>
      </xdr:nvPicPr>
      <xdr:blipFill>
        <a:blip r:embed="rId6"/>
        <a:stretch>
          <a:fillRect/>
        </a:stretch>
      </xdr:blipFill>
      <xdr:spPr>
        <a:xfrm>
          <a:off x="2727325" y="14803120"/>
          <a:ext cx="365760" cy="490855"/>
        </a:xfrm>
        <a:prstGeom prst="rect">
          <a:avLst/>
        </a:prstGeom>
        <a:noFill/>
        <a:ln w="9525">
          <a:noFill/>
        </a:ln>
      </xdr:spPr>
    </xdr:pic>
    <xdr:clientData/>
  </xdr:twoCellAnchor>
  <xdr:twoCellAnchor editAs="oneCell">
    <xdr:from>
      <xdr:col>6</xdr:col>
      <xdr:colOff>0</xdr:colOff>
      <xdr:row>29</xdr:row>
      <xdr:rowOff>0</xdr:rowOff>
    </xdr:from>
    <xdr:to>
      <xdr:col>8</xdr:col>
      <xdr:colOff>645160</xdr:colOff>
      <xdr:row>29</xdr:row>
      <xdr:rowOff>14605</xdr:rowOff>
    </xdr:to>
    <xdr:pic>
      <xdr:nvPicPr>
        <xdr:cNvPr id="21316" name="图片 15712"/>
        <xdr:cNvPicPr/>
      </xdr:nvPicPr>
      <xdr:blipFill>
        <a:blip r:embed="rId2"/>
        <a:stretch>
          <a:fillRect/>
        </a:stretch>
      </xdr:blipFill>
      <xdr:spPr>
        <a:xfrm>
          <a:off x="5264785" y="14803120"/>
          <a:ext cx="1504950" cy="14605"/>
        </a:xfrm>
        <a:prstGeom prst="rect">
          <a:avLst/>
        </a:prstGeom>
        <a:noFill/>
        <a:ln w="9525">
          <a:noFill/>
        </a:ln>
      </xdr:spPr>
    </xdr:pic>
    <xdr:clientData/>
  </xdr:twoCellAnchor>
  <xdr:twoCellAnchor editAs="oneCell">
    <xdr:from>
      <xdr:col>5</xdr:col>
      <xdr:colOff>76572</xdr:colOff>
      <xdr:row>78</xdr:row>
      <xdr:rowOff>0</xdr:rowOff>
    </xdr:from>
    <xdr:to>
      <xdr:col>5</xdr:col>
      <xdr:colOff>1278999</xdr:colOff>
      <xdr:row>78</xdr:row>
      <xdr:rowOff>51435</xdr:rowOff>
    </xdr:to>
    <xdr:sp>
      <xdr:nvSpPr>
        <xdr:cNvPr id="21410" name=" "/>
        <xdr:cNvSpPr txBox="1"/>
      </xdr:nvSpPr>
      <xdr:spPr>
        <a:xfrm>
          <a:off x="2456180" y="4166362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78</xdr:row>
      <xdr:rowOff>0</xdr:rowOff>
    </xdr:from>
    <xdr:to>
      <xdr:col>5</xdr:col>
      <xdr:colOff>1273268</xdr:colOff>
      <xdr:row>78</xdr:row>
      <xdr:rowOff>71755</xdr:rowOff>
    </xdr:to>
    <xdr:sp>
      <xdr:nvSpPr>
        <xdr:cNvPr id="21411" name=" "/>
        <xdr:cNvSpPr txBox="1"/>
      </xdr:nvSpPr>
      <xdr:spPr>
        <a:xfrm>
          <a:off x="2456180" y="4166362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78</xdr:row>
      <xdr:rowOff>0</xdr:rowOff>
    </xdr:from>
    <xdr:to>
      <xdr:col>5</xdr:col>
      <xdr:colOff>1285349</xdr:colOff>
      <xdr:row>78</xdr:row>
      <xdr:rowOff>51435</xdr:rowOff>
    </xdr:to>
    <xdr:sp>
      <xdr:nvSpPr>
        <xdr:cNvPr id="21412" name=" "/>
        <xdr:cNvSpPr txBox="1"/>
      </xdr:nvSpPr>
      <xdr:spPr>
        <a:xfrm>
          <a:off x="2462530" y="4166362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78</xdr:row>
      <xdr:rowOff>0</xdr:rowOff>
    </xdr:from>
    <xdr:to>
      <xdr:col>5</xdr:col>
      <xdr:colOff>1279616</xdr:colOff>
      <xdr:row>78</xdr:row>
      <xdr:rowOff>71755</xdr:rowOff>
    </xdr:to>
    <xdr:sp>
      <xdr:nvSpPr>
        <xdr:cNvPr id="21413" name=" "/>
        <xdr:cNvSpPr txBox="1"/>
      </xdr:nvSpPr>
      <xdr:spPr>
        <a:xfrm>
          <a:off x="2462530" y="4166362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78</xdr:row>
      <xdr:rowOff>0</xdr:rowOff>
    </xdr:from>
    <xdr:to>
      <xdr:col>5</xdr:col>
      <xdr:colOff>1273270</xdr:colOff>
      <xdr:row>78</xdr:row>
      <xdr:rowOff>51435</xdr:rowOff>
    </xdr:to>
    <xdr:sp>
      <xdr:nvSpPr>
        <xdr:cNvPr id="21414" name=" "/>
        <xdr:cNvSpPr txBox="1"/>
      </xdr:nvSpPr>
      <xdr:spPr>
        <a:xfrm>
          <a:off x="2456180" y="4166362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78</xdr:row>
      <xdr:rowOff>0</xdr:rowOff>
    </xdr:from>
    <xdr:to>
      <xdr:col>5</xdr:col>
      <xdr:colOff>1279003</xdr:colOff>
      <xdr:row>78</xdr:row>
      <xdr:rowOff>41275</xdr:rowOff>
    </xdr:to>
    <xdr:sp>
      <xdr:nvSpPr>
        <xdr:cNvPr id="21415" name=" "/>
        <xdr:cNvSpPr txBox="1"/>
      </xdr:nvSpPr>
      <xdr:spPr>
        <a:xfrm>
          <a:off x="2456180" y="4166362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78</xdr:row>
      <xdr:rowOff>0</xdr:rowOff>
    </xdr:from>
    <xdr:to>
      <xdr:col>5</xdr:col>
      <xdr:colOff>713105</xdr:colOff>
      <xdr:row>79</xdr:row>
      <xdr:rowOff>170815</xdr:rowOff>
    </xdr:to>
    <xdr:pic>
      <xdr:nvPicPr>
        <xdr:cNvPr id="21417" name="图片 626" descr="clip_image10153"/>
        <xdr:cNvPicPr>
          <a:picLocks noChangeAspect="1"/>
        </xdr:cNvPicPr>
      </xdr:nvPicPr>
      <xdr:blipFill>
        <a:blip r:embed="rId6"/>
        <a:stretch>
          <a:fillRect/>
        </a:stretch>
      </xdr:blipFill>
      <xdr:spPr>
        <a:xfrm>
          <a:off x="2727325" y="41663620"/>
          <a:ext cx="365760" cy="456565"/>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78</xdr:row>
      <xdr:rowOff>274955</xdr:rowOff>
    </xdr:to>
    <xdr:pic>
      <xdr:nvPicPr>
        <xdr:cNvPr id="21418" name="图片 626" descr="clip_image10153"/>
        <xdr:cNvPicPr>
          <a:picLocks noChangeAspect="1"/>
        </xdr:cNvPicPr>
      </xdr:nvPicPr>
      <xdr:blipFill>
        <a:blip r:embed="rId6"/>
        <a:stretch>
          <a:fillRect/>
        </a:stretch>
      </xdr:blipFill>
      <xdr:spPr>
        <a:xfrm>
          <a:off x="2727325" y="41663620"/>
          <a:ext cx="365760" cy="274955"/>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78</xdr:row>
      <xdr:rowOff>167640</xdr:rowOff>
    </xdr:to>
    <xdr:pic>
      <xdr:nvPicPr>
        <xdr:cNvPr id="21419" name="图片 626" descr="clip_image10153"/>
        <xdr:cNvPicPr>
          <a:picLocks noChangeAspect="1"/>
        </xdr:cNvPicPr>
      </xdr:nvPicPr>
      <xdr:blipFill>
        <a:blip r:embed="rId6"/>
        <a:stretch>
          <a:fillRect/>
        </a:stretch>
      </xdr:blipFill>
      <xdr:spPr>
        <a:xfrm>
          <a:off x="2727325" y="41663620"/>
          <a:ext cx="365760" cy="167640"/>
        </a:xfrm>
        <a:prstGeom prst="rect">
          <a:avLst/>
        </a:prstGeom>
        <a:noFill/>
        <a:ln w="9525">
          <a:noFill/>
        </a:ln>
      </xdr:spPr>
    </xdr:pic>
    <xdr:clientData/>
  </xdr:twoCellAnchor>
  <xdr:twoCellAnchor editAs="oneCell">
    <xdr:from>
      <xdr:col>5</xdr:col>
      <xdr:colOff>76564</xdr:colOff>
      <xdr:row>78</xdr:row>
      <xdr:rowOff>0</xdr:rowOff>
    </xdr:from>
    <xdr:to>
      <xdr:col>5</xdr:col>
      <xdr:colOff>1273268</xdr:colOff>
      <xdr:row>78</xdr:row>
      <xdr:rowOff>66040</xdr:rowOff>
    </xdr:to>
    <xdr:sp>
      <xdr:nvSpPr>
        <xdr:cNvPr id="21422" name=" "/>
        <xdr:cNvSpPr txBox="1"/>
      </xdr:nvSpPr>
      <xdr:spPr>
        <a:xfrm>
          <a:off x="2456180" y="4166362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78</xdr:row>
      <xdr:rowOff>0</xdr:rowOff>
    </xdr:from>
    <xdr:to>
      <xdr:col>5</xdr:col>
      <xdr:colOff>1285345</xdr:colOff>
      <xdr:row>78</xdr:row>
      <xdr:rowOff>41275</xdr:rowOff>
    </xdr:to>
    <xdr:sp>
      <xdr:nvSpPr>
        <xdr:cNvPr id="21423" name=" "/>
        <xdr:cNvSpPr txBox="1"/>
      </xdr:nvSpPr>
      <xdr:spPr>
        <a:xfrm>
          <a:off x="2462530" y="4166362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78</xdr:row>
      <xdr:rowOff>0</xdr:rowOff>
    </xdr:from>
    <xdr:to>
      <xdr:col>5</xdr:col>
      <xdr:colOff>713105</xdr:colOff>
      <xdr:row>78</xdr:row>
      <xdr:rowOff>183515</xdr:rowOff>
    </xdr:to>
    <xdr:pic>
      <xdr:nvPicPr>
        <xdr:cNvPr id="21433" name="图片 626" descr="clip_image10153"/>
        <xdr:cNvPicPr>
          <a:picLocks noChangeAspect="1"/>
        </xdr:cNvPicPr>
      </xdr:nvPicPr>
      <xdr:blipFill>
        <a:blip r:embed="rId6"/>
        <a:stretch>
          <a:fillRect/>
        </a:stretch>
      </xdr:blipFill>
      <xdr:spPr>
        <a:xfrm>
          <a:off x="2727325" y="41663620"/>
          <a:ext cx="365760" cy="183515"/>
        </a:xfrm>
        <a:prstGeom prst="rect">
          <a:avLst/>
        </a:prstGeom>
        <a:noFill/>
        <a:ln w="9525">
          <a:noFill/>
        </a:ln>
      </xdr:spPr>
    </xdr:pic>
    <xdr:clientData/>
  </xdr:twoCellAnchor>
  <xdr:twoCellAnchor editAs="oneCell">
    <xdr:from>
      <xdr:col>5</xdr:col>
      <xdr:colOff>82916</xdr:colOff>
      <xdr:row>78</xdr:row>
      <xdr:rowOff>0</xdr:rowOff>
    </xdr:from>
    <xdr:to>
      <xdr:col>5</xdr:col>
      <xdr:colOff>1285337</xdr:colOff>
      <xdr:row>78</xdr:row>
      <xdr:rowOff>71755</xdr:rowOff>
    </xdr:to>
    <xdr:sp>
      <xdr:nvSpPr>
        <xdr:cNvPr id="21440" name=" "/>
        <xdr:cNvSpPr txBox="1"/>
      </xdr:nvSpPr>
      <xdr:spPr>
        <a:xfrm>
          <a:off x="2462530" y="4166362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78</xdr:row>
      <xdr:rowOff>0</xdr:rowOff>
    </xdr:from>
    <xdr:to>
      <xdr:col>5</xdr:col>
      <xdr:colOff>1279616</xdr:colOff>
      <xdr:row>78</xdr:row>
      <xdr:rowOff>66040</xdr:rowOff>
    </xdr:to>
    <xdr:sp>
      <xdr:nvSpPr>
        <xdr:cNvPr id="21447" name=" "/>
        <xdr:cNvSpPr txBox="1"/>
      </xdr:nvSpPr>
      <xdr:spPr>
        <a:xfrm>
          <a:off x="2462530" y="4166362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78</xdr:row>
      <xdr:rowOff>0</xdr:rowOff>
    </xdr:from>
    <xdr:to>
      <xdr:col>5</xdr:col>
      <xdr:colOff>1279618</xdr:colOff>
      <xdr:row>78</xdr:row>
      <xdr:rowOff>51435</xdr:rowOff>
    </xdr:to>
    <xdr:sp>
      <xdr:nvSpPr>
        <xdr:cNvPr id="21448" name=" "/>
        <xdr:cNvSpPr txBox="1"/>
      </xdr:nvSpPr>
      <xdr:spPr>
        <a:xfrm>
          <a:off x="2462530" y="4166362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78</xdr:row>
      <xdr:rowOff>0</xdr:rowOff>
    </xdr:from>
    <xdr:to>
      <xdr:col>5</xdr:col>
      <xdr:colOff>713105</xdr:colOff>
      <xdr:row>79</xdr:row>
      <xdr:rowOff>186055</xdr:rowOff>
    </xdr:to>
    <xdr:pic>
      <xdr:nvPicPr>
        <xdr:cNvPr id="21454" name="图片 626" descr="clip_image10153"/>
        <xdr:cNvPicPr>
          <a:picLocks noChangeAspect="1"/>
        </xdr:cNvPicPr>
      </xdr:nvPicPr>
      <xdr:blipFill>
        <a:blip r:embed="rId6"/>
        <a:stretch>
          <a:fillRect/>
        </a:stretch>
      </xdr:blipFill>
      <xdr:spPr>
        <a:xfrm>
          <a:off x="2727325" y="41663620"/>
          <a:ext cx="365760" cy="471805"/>
        </a:xfrm>
        <a:prstGeom prst="rect">
          <a:avLst/>
        </a:prstGeom>
        <a:noFill/>
        <a:ln w="9525">
          <a:noFill/>
        </a:ln>
      </xdr:spPr>
    </xdr:pic>
    <xdr:clientData/>
  </xdr:twoCellAnchor>
  <xdr:twoCellAnchor editAs="oneCell">
    <xdr:from>
      <xdr:col>6</xdr:col>
      <xdr:colOff>0</xdr:colOff>
      <xdr:row>78</xdr:row>
      <xdr:rowOff>0</xdr:rowOff>
    </xdr:from>
    <xdr:to>
      <xdr:col>8</xdr:col>
      <xdr:colOff>645160</xdr:colOff>
      <xdr:row>78</xdr:row>
      <xdr:rowOff>14605</xdr:rowOff>
    </xdr:to>
    <xdr:pic>
      <xdr:nvPicPr>
        <xdr:cNvPr id="21459" name="图片 15712"/>
        <xdr:cNvPicPr/>
      </xdr:nvPicPr>
      <xdr:blipFill>
        <a:blip r:embed="rId2"/>
        <a:stretch>
          <a:fillRect/>
        </a:stretch>
      </xdr:blipFill>
      <xdr:spPr>
        <a:xfrm>
          <a:off x="5264785" y="41663620"/>
          <a:ext cx="1504950" cy="14605"/>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79</xdr:row>
      <xdr:rowOff>170180</xdr:rowOff>
    </xdr:to>
    <xdr:pic>
      <xdr:nvPicPr>
        <xdr:cNvPr id="21485" name="图片 626" descr="clip_image10153"/>
        <xdr:cNvPicPr>
          <a:picLocks noChangeAspect="1"/>
        </xdr:cNvPicPr>
      </xdr:nvPicPr>
      <xdr:blipFill>
        <a:blip r:embed="rId6"/>
        <a:stretch>
          <a:fillRect/>
        </a:stretch>
      </xdr:blipFill>
      <xdr:spPr>
        <a:xfrm>
          <a:off x="2727325" y="41663620"/>
          <a:ext cx="365760" cy="455930"/>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78</xdr:row>
      <xdr:rowOff>276225</xdr:rowOff>
    </xdr:to>
    <xdr:pic>
      <xdr:nvPicPr>
        <xdr:cNvPr id="21486" name="图片 626" descr="clip_image10153"/>
        <xdr:cNvPicPr>
          <a:picLocks noChangeAspect="1"/>
        </xdr:cNvPicPr>
      </xdr:nvPicPr>
      <xdr:blipFill>
        <a:blip r:embed="rId6"/>
        <a:stretch>
          <a:fillRect/>
        </a:stretch>
      </xdr:blipFill>
      <xdr:spPr>
        <a:xfrm>
          <a:off x="2727325" y="41663620"/>
          <a:ext cx="365760" cy="276225"/>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78</xdr:row>
      <xdr:rowOff>168910</xdr:rowOff>
    </xdr:to>
    <xdr:pic>
      <xdr:nvPicPr>
        <xdr:cNvPr id="21487" name="图片 626" descr="clip_image10153"/>
        <xdr:cNvPicPr>
          <a:picLocks noChangeAspect="1"/>
        </xdr:cNvPicPr>
      </xdr:nvPicPr>
      <xdr:blipFill>
        <a:blip r:embed="rId6"/>
        <a:stretch>
          <a:fillRect/>
        </a:stretch>
      </xdr:blipFill>
      <xdr:spPr>
        <a:xfrm>
          <a:off x="2727325" y="41663620"/>
          <a:ext cx="365760" cy="168910"/>
        </a:xfrm>
        <a:prstGeom prst="rect">
          <a:avLst/>
        </a:prstGeom>
        <a:noFill/>
        <a:ln w="9525">
          <a:noFill/>
        </a:ln>
      </xdr:spPr>
    </xdr:pic>
    <xdr:clientData/>
  </xdr:twoCellAnchor>
  <xdr:twoCellAnchor editAs="oneCell">
    <xdr:from>
      <xdr:col>5</xdr:col>
      <xdr:colOff>76572</xdr:colOff>
      <xdr:row>70</xdr:row>
      <xdr:rowOff>0</xdr:rowOff>
    </xdr:from>
    <xdr:to>
      <xdr:col>5</xdr:col>
      <xdr:colOff>1278999</xdr:colOff>
      <xdr:row>70</xdr:row>
      <xdr:rowOff>51435</xdr:rowOff>
    </xdr:to>
    <xdr:sp>
      <xdr:nvSpPr>
        <xdr:cNvPr id="21614" name=" "/>
        <xdr:cNvSpPr txBox="1"/>
      </xdr:nvSpPr>
      <xdr:spPr>
        <a:xfrm>
          <a:off x="2456180" y="37234495"/>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70</xdr:row>
      <xdr:rowOff>0</xdr:rowOff>
    </xdr:from>
    <xdr:to>
      <xdr:col>5</xdr:col>
      <xdr:colOff>1273268</xdr:colOff>
      <xdr:row>70</xdr:row>
      <xdr:rowOff>71755</xdr:rowOff>
    </xdr:to>
    <xdr:sp>
      <xdr:nvSpPr>
        <xdr:cNvPr id="21615" name=" "/>
        <xdr:cNvSpPr txBox="1"/>
      </xdr:nvSpPr>
      <xdr:spPr>
        <a:xfrm>
          <a:off x="2456180" y="37234495"/>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70</xdr:row>
      <xdr:rowOff>0</xdr:rowOff>
    </xdr:from>
    <xdr:to>
      <xdr:col>5</xdr:col>
      <xdr:colOff>1285349</xdr:colOff>
      <xdr:row>70</xdr:row>
      <xdr:rowOff>51435</xdr:rowOff>
    </xdr:to>
    <xdr:sp>
      <xdr:nvSpPr>
        <xdr:cNvPr id="21616" name=" "/>
        <xdr:cNvSpPr txBox="1"/>
      </xdr:nvSpPr>
      <xdr:spPr>
        <a:xfrm>
          <a:off x="2462530" y="37234495"/>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70</xdr:row>
      <xdr:rowOff>0</xdr:rowOff>
    </xdr:from>
    <xdr:to>
      <xdr:col>5</xdr:col>
      <xdr:colOff>1279616</xdr:colOff>
      <xdr:row>70</xdr:row>
      <xdr:rowOff>71755</xdr:rowOff>
    </xdr:to>
    <xdr:sp>
      <xdr:nvSpPr>
        <xdr:cNvPr id="21617" name=" "/>
        <xdr:cNvSpPr txBox="1"/>
      </xdr:nvSpPr>
      <xdr:spPr>
        <a:xfrm>
          <a:off x="2462530" y="37234495"/>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70</xdr:row>
      <xdr:rowOff>0</xdr:rowOff>
    </xdr:from>
    <xdr:to>
      <xdr:col>5</xdr:col>
      <xdr:colOff>1273270</xdr:colOff>
      <xdr:row>70</xdr:row>
      <xdr:rowOff>51435</xdr:rowOff>
    </xdr:to>
    <xdr:sp>
      <xdr:nvSpPr>
        <xdr:cNvPr id="21618" name=" "/>
        <xdr:cNvSpPr txBox="1"/>
      </xdr:nvSpPr>
      <xdr:spPr>
        <a:xfrm>
          <a:off x="2456180" y="37234495"/>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70</xdr:row>
      <xdr:rowOff>0</xdr:rowOff>
    </xdr:from>
    <xdr:to>
      <xdr:col>5</xdr:col>
      <xdr:colOff>1279003</xdr:colOff>
      <xdr:row>70</xdr:row>
      <xdr:rowOff>41275</xdr:rowOff>
    </xdr:to>
    <xdr:sp>
      <xdr:nvSpPr>
        <xdr:cNvPr id="21619" name=" "/>
        <xdr:cNvSpPr txBox="1"/>
      </xdr:nvSpPr>
      <xdr:spPr>
        <a:xfrm>
          <a:off x="2456180" y="37234495"/>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70</xdr:row>
      <xdr:rowOff>0</xdr:rowOff>
    </xdr:from>
    <xdr:to>
      <xdr:col>5</xdr:col>
      <xdr:colOff>713105</xdr:colOff>
      <xdr:row>71</xdr:row>
      <xdr:rowOff>18415</xdr:rowOff>
    </xdr:to>
    <xdr:pic>
      <xdr:nvPicPr>
        <xdr:cNvPr id="21621" name="图片 626" descr="clip_image10153"/>
        <xdr:cNvPicPr>
          <a:picLocks noChangeAspect="1"/>
        </xdr:cNvPicPr>
      </xdr:nvPicPr>
      <xdr:blipFill>
        <a:blip r:embed="rId6"/>
        <a:stretch>
          <a:fillRect/>
        </a:stretch>
      </xdr:blipFill>
      <xdr:spPr>
        <a:xfrm>
          <a:off x="2727325" y="37234495"/>
          <a:ext cx="365760" cy="589915"/>
        </a:xfrm>
        <a:prstGeom prst="rect">
          <a:avLst/>
        </a:prstGeom>
        <a:noFill/>
        <a:ln w="9525">
          <a:noFill/>
        </a:ln>
      </xdr:spPr>
    </xdr:pic>
    <xdr:clientData/>
  </xdr:twoCellAnchor>
  <xdr:twoCellAnchor editAs="oneCell">
    <xdr:from>
      <xdr:col>5</xdr:col>
      <xdr:colOff>347345</xdr:colOff>
      <xdr:row>70</xdr:row>
      <xdr:rowOff>0</xdr:rowOff>
    </xdr:from>
    <xdr:to>
      <xdr:col>5</xdr:col>
      <xdr:colOff>713105</xdr:colOff>
      <xdr:row>70</xdr:row>
      <xdr:rowOff>274955</xdr:rowOff>
    </xdr:to>
    <xdr:pic>
      <xdr:nvPicPr>
        <xdr:cNvPr id="21622" name="图片 626" descr="clip_image10153"/>
        <xdr:cNvPicPr>
          <a:picLocks noChangeAspect="1"/>
        </xdr:cNvPicPr>
      </xdr:nvPicPr>
      <xdr:blipFill>
        <a:blip r:embed="rId6"/>
        <a:stretch>
          <a:fillRect/>
        </a:stretch>
      </xdr:blipFill>
      <xdr:spPr>
        <a:xfrm>
          <a:off x="2727325" y="37234495"/>
          <a:ext cx="365760" cy="274955"/>
        </a:xfrm>
        <a:prstGeom prst="rect">
          <a:avLst/>
        </a:prstGeom>
        <a:noFill/>
        <a:ln w="9525">
          <a:noFill/>
        </a:ln>
      </xdr:spPr>
    </xdr:pic>
    <xdr:clientData/>
  </xdr:twoCellAnchor>
  <xdr:twoCellAnchor editAs="oneCell">
    <xdr:from>
      <xdr:col>5</xdr:col>
      <xdr:colOff>347345</xdr:colOff>
      <xdr:row>70</xdr:row>
      <xdr:rowOff>0</xdr:rowOff>
    </xdr:from>
    <xdr:to>
      <xdr:col>5</xdr:col>
      <xdr:colOff>713105</xdr:colOff>
      <xdr:row>70</xdr:row>
      <xdr:rowOff>167640</xdr:rowOff>
    </xdr:to>
    <xdr:pic>
      <xdr:nvPicPr>
        <xdr:cNvPr id="21623" name="图片 626" descr="clip_image10153"/>
        <xdr:cNvPicPr>
          <a:picLocks noChangeAspect="1"/>
        </xdr:cNvPicPr>
      </xdr:nvPicPr>
      <xdr:blipFill>
        <a:blip r:embed="rId6"/>
        <a:stretch>
          <a:fillRect/>
        </a:stretch>
      </xdr:blipFill>
      <xdr:spPr>
        <a:xfrm>
          <a:off x="2727325" y="37234495"/>
          <a:ext cx="365760" cy="167640"/>
        </a:xfrm>
        <a:prstGeom prst="rect">
          <a:avLst/>
        </a:prstGeom>
        <a:noFill/>
        <a:ln w="9525">
          <a:noFill/>
        </a:ln>
      </xdr:spPr>
    </xdr:pic>
    <xdr:clientData/>
  </xdr:twoCellAnchor>
  <xdr:twoCellAnchor editAs="oneCell">
    <xdr:from>
      <xdr:col>5</xdr:col>
      <xdr:colOff>76564</xdr:colOff>
      <xdr:row>70</xdr:row>
      <xdr:rowOff>0</xdr:rowOff>
    </xdr:from>
    <xdr:to>
      <xdr:col>5</xdr:col>
      <xdr:colOff>1273268</xdr:colOff>
      <xdr:row>70</xdr:row>
      <xdr:rowOff>66040</xdr:rowOff>
    </xdr:to>
    <xdr:sp>
      <xdr:nvSpPr>
        <xdr:cNvPr id="21626" name=" "/>
        <xdr:cNvSpPr txBox="1"/>
      </xdr:nvSpPr>
      <xdr:spPr>
        <a:xfrm>
          <a:off x="2456180" y="37234495"/>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70</xdr:row>
      <xdr:rowOff>0</xdr:rowOff>
    </xdr:from>
    <xdr:to>
      <xdr:col>5</xdr:col>
      <xdr:colOff>1285345</xdr:colOff>
      <xdr:row>70</xdr:row>
      <xdr:rowOff>41275</xdr:rowOff>
    </xdr:to>
    <xdr:sp>
      <xdr:nvSpPr>
        <xdr:cNvPr id="21627" name=" "/>
        <xdr:cNvSpPr txBox="1"/>
      </xdr:nvSpPr>
      <xdr:spPr>
        <a:xfrm>
          <a:off x="2462530" y="37234495"/>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70</xdr:row>
      <xdr:rowOff>0</xdr:rowOff>
    </xdr:from>
    <xdr:to>
      <xdr:col>5</xdr:col>
      <xdr:colOff>713105</xdr:colOff>
      <xdr:row>70</xdr:row>
      <xdr:rowOff>183515</xdr:rowOff>
    </xdr:to>
    <xdr:pic>
      <xdr:nvPicPr>
        <xdr:cNvPr id="21637" name="图片 626" descr="clip_image10153"/>
        <xdr:cNvPicPr>
          <a:picLocks noChangeAspect="1"/>
        </xdr:cNvPicPr>
      </xdr:nvPicPr>
      <xdr:blipFill>
        <a:blip r:embed="rId6"/>
        <a:stretch>
          <a:fillRect/>
        </a:stretch>
      </xdr:blipFill>
      <xdr:spPr>
        <a:xfrm>
          <a:off x="2727325" y="37234495"/>
          <a:ext cx="365760" cy="183515"/>
        </a:xfrm>
        <a:prstGeom prst="rect">
          <a:avLst/>
        </a:prstGeom>
        <a:noFill/>
        <a:ln w="9525">
          <a:noFill/>
        </a:ln>
      </xdr:spPr>
    </xdr:pic>
    <xdr:clientData/>
  </xdr:twoCellAnchor>
  <xdr:twoCellAnchor editAs="oneCell">
    <xdr:from>
      <xdr:col>5</xdr:col>
      <xdr:colOff>82916</xdr:colOff>
      <xdr:row>70</xdr:row>
      <xdr:rowOff>0</xdr:rowOff>
    </xdr:from>
    <xdr:to>
      <xdr:col>5</xdr:col>
      <xdr:colOff>1285337</xdr:colOff>
      <xdr:row>70</xdr:row>
      <xdr:rowOff>71755</xdr:rowOff>
    </xdr:to>
    <xdr:sp>
      <xdr:nvSpPr>
        <xdr:cNvPr id="21644" name=" "/>
        <xdr:cNvSpPr txBox="1"/>
      </xdr:nvSpPr>
      <xdr:spPr>
        <a:xfrm>
          <a:off x="2462530" y="37234495"/>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70</xdr:row>
      <xdr:rowOff>0</xdr:rowOff>
    </xdr:from>
    <xdr:to>
      <xdr:col>5</xdr:col>
      <xdr:colOff>1279616</xdr:colOff>
      <xdr:row>70</xdr:row>
      <xdr:rowOff>66040</xdr:rowOff>
    </xdr:to>
    <xdr:sp>
      <xdr:nvSpPr>
        <xdr:cNvPr id="21651" name=" "/>
        <xdr:cNvSpPr txBox="1"/>
      </xdr:nvSpPr>
      <xdr:spPr>
        <a:xfrm>
          <a:off x="2462530" y="37234495"/>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70</xdr:row>
      <xdr:rowOff>0</xdr:rowOff>
    </xdr:from>
    <xdr:to>
      <xdr:col>5</xdr:col>
      <xdr:colOff>1279618</xdr:colOff>
      <xdr:row>70</xdr:row>
      <xdr:rowOff>51435</xdr:rowOff>
    </xdr:to>
    <xdr:sp>
      <xdr:nvSpPr>
        <xdr:cNvPr id="21652" name=" "/>
        <xdr:cNvSpPr txBox="1"/>
      </xdr:nvSpPr>
      <xdr:spPr>
        <a:xfrm>
          <a:off x="2462530" y="37234495"/>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70</xdr:row>
      <xdr:rowOff>0</xdr:rowOff>
    </xdr:from>
    <xdr:to>
      <xdr:col>5</xdr:col>
      <xdr:colOff>713105</xdr:colOff>
      <xdr:row>71</xdr:row>
      <xdr:rowOff>33655</xdr:rowOff>
    </xdr:to>
    <xdr:pic>
      <xdr:nvPicPr>
        <xdr:cNvPr id="21658" name="图片 626" descr="clip_image10153"/>
        <xdr:cNvPicPr>
          <a:picLocks noChangeAspect="1"/>
        </xdr:cNvPicPr>
      </xdr:nvPicPr>
      <xdr:blipFill>
        <a:blip r:embed="rId6"/>
        <a:stretch>
          <a:fillRect/>
        </a:stretch>
      </xdr:blipFill>
      <xdr:spPr>
        <a:xfrm>
          <a:off x="2727325" y="37234495"/>
          <a:ext cx="365760" cy="605155"/>
        </a:xfrm>
        <a:prstGeom prst="rect">
          <a:avLst/>
        </a:prstGeom>
        <a:noFill/>
        <a:ln w="9525">
          <a:noFill/>
        </a:ln>
      </xdr:spPr>
    </xdr:pic>
    <xdr:clientData/>
  </xdr:twoCellAnchor>
  <xdr:twoCellAnchor editAs="oneCell">
    <xdr:from>
      <xdr:col>6</xdr:col>
      <xdr:colOff>0</xdr:colOff>
      <xdr:row>70</xdr:row>
      <xdr:rowOff>0</xdr:rowOff>
    </xdr:from>
    <xdr:to>
      <xdr:col>8</xdr:col>
      <xdr:colOff>645160</xdr:colOff>
      <xdr:row>70</xdr:row>
      <xdr:rowOff>14605</xdr:rowOff>
    </xdr:to>
    <xdr:pic>
      <xdr:nvPicPr>
        <xdr:cNvPr id="21663" name="图片 15712"/>
        <xdr:cNvPicPr/>
      </xdr:nvPicPr>
      <xdr:blipFill>
        <a:blip r:embed="rId2"/>
        <a:stretch>
          <a:fillRect/>
        </a:stretch>
      </xdr:blipFill>
      <xdr:spPr>
        <a:xfrm>
          <a:off x="5264785" y="37234495"/>
          <a:ext cx="1504950" cy="14605"/>
        </a:xfrm>
        <a:prstGeom prst="rect">
          <a:avLst/>
        </a:prstGeom>
        <a:noFill/>
        <a:ln w="9525">
          <a:noFill/>
        </a:ln>
      </xdr:spPr>
    </xdr:pic>
    <xdr:clientData/>
  </xdr:twoCellAnchor>
  <xdr:twoCellAnchor editAs="oneCell">
    <xdr:from>
      <xdr:col>5</xdr:col>
      <xdr:colOff>76572</xdr:colOff>
      <xdr:row>71</xdr:row>
      <xdr:rowOff>0</xdr:rowOff>
    </xdr:from>
    <xdr:to>
      <xdr:col>5</xdr:col>
      <xdr:colOff>1278999</xdr:colOff>
      <xdr:row>71</xdr:row>
      <xdr:rowOff>51435</xdr:rowOff>
    </xdr:to>
    <xdr:sp>
      <xdr:nvSpPr>
        <xdr:cNvPr id="21682" name=" "/>
        <xdr:cNvSpPr txBox="1"/>
      </xdr:nvSpPr>
      <xdr:spPr>
        <a:xfrm>
          <a:off x="2456180" y="37805995"/>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71</xdr:row>
      <xdr:rowOff>0</xdr:rowOff>
    </xdr:from>
    <xdr:to>
      <xdr:col>5</xdr:col>
      <xdr:colOff>1273268</xdr:colOff>
      <xdr:row>71</xdr:row>
      <xdr:rowOff>71755</xdr:rowOff>
    </xdr:to>
    <xdr:sp>
      <xdr:nvSpPr>
        <xdr:cNvPr id="21683" name=" "/>
        <xdr:cNvSpPr txBox="1"/>
      </xdr:nvSpPr>
      <xdr:spPr>
        <a:xfrm>
          <a:off x="2456180" y="37805995"/>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71</xdr:row>
      <xdr:rowOff>0</xdr:rowOff>
    </xdr:from>
    <xdr:to>
      <xdr:col>5</xdr:col>
      <xdr:colOff>1285349</xdr:colOff>
      <xdr:row>71</xdr:row>
      <xdr:rowOff>51435</xdr:rowOff>
    </xdr:to>
    <xdr:sp>
      <xdr:nvSpPr>
        <xdr:cNvPr id="21684" name=" "/>
        <xdr:cNvSpPr txBox="1"/>
      </xdr:nvSpPr>
      <xdr:spPr>
        <a:xfrm>
          <a:off x="2462530" y="37805995"/>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71</xdr:row>
      <xdr:rowOff>0</xdr:rowOff>
    </xdr:from>
    <xdr:to>
      <xdr:col>5</xdr:col>
      <xdr:colOff>1279616</xdr:colOff>
      <xdr:row>71</xdr:row>
      <xdr:rowOff>71755</xdr:rowOff>
    </xdr:to>
    <xdr:sp>
      <xdr:nvSpPr>
        <xdr:cNvPr id="21685" name=" "/>
        <xdr:cNvSpPr txBox="1"/>
      </xdr:nvSpPr>
      <xdr:spPr>
        <a:xfrm>
          <a:off x="2462530" y="37805995"/>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71</xdr:row>
      <xdr:rowOff>0</xdr:rowOff>
    </xdr:from>
    <xdr:to>
      <xdr:col>5</xdr:col>
      <xdr:colOff>1273270</xdr:colOff>
      <xdr:row>71</xdr:row>
      <xdr:rowOff>51435</xdr:rowOff>
    </xdr:to>
    <xdr:sp>
      <xdr:nvSpPr>
        <xdr:cNvPr id="21686" name=" "/>
        <xdr:cNvSpPr txBox="1"/>
      </xdr:nvSpPr>
      <xdr:spPr>
        <a:xfrm>
          <a:off x="2456180" y="37805995"/>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71</xdr:row>
      <xdr:rowOff>0</xdr:rowOff>
    </xdr:from>
    <xdr:to>
      <xdr:col>5</xdr:col>
      <xdr:colOff>1279003</xdr:colOff>
      <xdr:row>71</xdr:row>
      <xdr:rowOff>41275</xdr:rowOff>
    </xdr:to>
    <xdr:sp>
      <xdr:nvSpPr>
        <xdr:cNvPr id="21687" name=" "/>
        <xdr:cNvSpPr txBox="1"/>
      </xdr:nvSpPr>
      <xdr:spPr>
        <a:xfrm>
          <a:off x="2456180" y="37805995"/>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71</xdr:row>
      <xdr:rowOff>0</xdr:rowOff>
    </xdr:from>
    <xdr:to>
      <xdr:col>5</xdr:col>
      <xdr:colOff>713105</xdr:colOff>
      <xdr:row>72</xdr:row>
      <xdr:rowOff>170180</xdr:rowOff>
    </xdr:to>
    <xdr:pic>
      <xdr:nvPicPr>
        <xdr:cNvPr id="21689" name="图片 626" descr="clip_image10153"/>
        <xdr:cNvPicPr>
          <a:picLocks noChangeAspect="1"/>
        </xdr:cNvPicPr>
      </xdr:nvPicPr>
      <xdr:blipFill>
        <a:blip r:embed="rId6"/>
        <a:stretch>
          <a:fillRect/>
        </a:stretch>
      </xdr:blipFill>
      <xdr:spPr>
        <a:xfrm>
          <a:off x="2727325" y="37805995"/>
          <a:ext cx="365760" cy="598805"/>
        </a:xfrm>
        <a:prstGeom prst="rect">
          <a:avLst/>
        </a:prstGeom>
        <a:noFill/>
        <a:ln w="9525">
          <a:noFill/>
        </a:ln>
      </xdr:spPr>
    </xdr:pic>
    <xdr:clientData/>
  </xdr:twoCellAnchor>
  <xdr:twoCellAnchor editAs="oneCell">
    <xdr:from>
      <xdr:col>5</xdr:col>
      <xdr:colOff>347345</xdr:colOff>
      <xdr:row>71</xdr:row>
      <xdr:rowOff>0</xdr:rowOff>
    </xdr:from>
    <xdr:to>
      <xdr:col>5</xdr:col>
      <xdr:colOff>713105</xdr:colOff>
      <xdr:row>71</xdr:row>
      <xdr:rowOff>276225</xdr:rowOff>
    </xdr:to>
    <xdr:pic>
      <xdr:nvPicPr>
        <xdr:cNvPr id="21690" name="图片 626" descr="clip_image10153"/>
        <xdr:cNvPicPr>
          <a:picLocks noChangeAspect="1"/>
        </xdr:cNvPicPr>
      </xdr:nvPicPr>
      <xdr:blipFill>
        <a:blip r:embed="rId6"/>
        <a:stretch>
          <a:fillRect/>
        </a:stretch>
      </xdr:blipFill>
      <xdr:spPr>
        <a:xfrm>
          <a:off x="2727325" y="37805995"/>
          <a:ext cx="365760" cy="276225"/>
        </a:xfrm>
        <a:prstGeom prst="rect">
          <a:avLst/>
        </a:prstGeom>
        <a:noFill/>
        <a:ln w="9525">
          <a:noFill/>
        </a:ln>
      </xdr:spPr>
    </xdr:pic>
    <xdr:clientData/>
  </xdr:twoCellAnchor>
  <xdr:twoCellAnchor editAs="oneCell">
    <xdr:from>
      <xdr:col>5</xdr:col>
      <xdr:colOff>347345</xdr:colOff>
      <xdr:row>71</xdr:row>
      <xdr:rowOff>0</xdr:rowOff>
    </xdr:from>
    <xdr:to>
      <xdr:col>5</xdr:col>
      <xdr:colOff>713105</xdr:colOff>
      <xdr:row>71</xdr:row>
      <xdr:rowOff>168910</xdr:rowOff>
    </xdr:to>
    <xdr:pic>
      <xdr:nvPicPr>
        <xdr:cNvPr id="21691" name="图片 626" descr="clip_image10153"/>
        <xdr:cNvPicPr>
          <a:picLocks noChangeAspect="1"/>
        </xdr:cNvPicPr>
      </xdr:nvPicPr>
      <xdr:blipFill>
        <a:blip r:embed="rId6"/>
        <a:stretch>
          <a:fillRect/>
        </a:stretch>
      </xdr:blipFill>
      <xdr:spPr>
        <a:xfrm>
          <a:off x="2727325" y="37805995"/>
          <a:ext cx="365760" cy="168910"/>
        </a:xfrm>
        <a:prstGeom prst="rect">
          <a:avLst/>
        </a:prstGeom>
        <a:noFill/>
        <a:ln w="9525">
          <a:noFill/>
        </a:ln>
      </xdr:spPr>
    </xdr:pic>
    <xdr:clientData/>
  </xdr:twoCellAnchor>
  <xdr:twoCellAnchor editAs="oneCell">
    <xdr:from>
      <xdr:col>5</xdr:col>
      <xdr:colOff>76564</xdr:colOff>
      <xdr:row>71</xdr:row>
      <xdr:rowOff>0</xdr:rowOff>
    </xdr:from>
    <xdr:to>
      <xdr:col>5</xdr:col>
      <xdr:colOff>1273268</xdr:colOff>
      <xdr:row>71</xdr:row>
      <xdr:rowOff>66040</xdr:rowOff>
    </xdr:to>
    <xdr:sp>
      <xdr:nvSpPr>
        <xdr:cNvPr id="21694" name=" "/>
        <xdr:cNvSpPr txBox="1"/>
      </xdr:nvSpPr>
      <xdr:spPr>
        <a:xfrm>
          <a:off x="2456180" y="37805995"/>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71</xdr:row>
      <xdr:rowOff>0</xdr:rowOff>
    </xdr:from>
    <xdr:to>
      <xdr:col>5</xdr:col>
      <xdr:colOff>1285345</xdr:colOff>
      <xdr:row>71</xdr:row>
      <xdr:rowOff>41275</xdr:rowOff>
    </xdr:to>
    <xdr:sp>
      <xdr:nvSpPr>
        <xdr:cNvPr id="21695" name=" "/>
        <xdr:cNvSpPr txBox="1"/>
      </xdr:nvSpPr>
      <xdr:spPr>
        <a:xfrm>
          <a:off x="2462530" y="37805995"/>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71</xdr:row>
      <xdr:rowOff>0</xdr:rowOff>
    </xdr:from>
    <xdr:to>
      <xdr:col>5</xdr:col>
      <xdr:colOff>713105</xdr:colOff>
      <xdr:row>71</xdr:row>
      <xdr:rowOff>183515</xdr:rowOff>
    </xdr:to>
    <xdr:pic>
      <xdr:nvPicPr>
        <xdr:cNvPr id="21705" name="图片 626" descr="clip_image10153"/>
        <xdr:cNvPicPr>
          <a:picLocks noChangeAspect="1"/>
        </xdr:cNvPicPr>
      </xdr:nvPicPr>
      <xdr:blipFill>
        <a:blip r:embed="rId6"/>
        <a:stretch>
          <a:fillRect/>
        </a:stretch>
      </xdr:blipFill>
      <xdr:spPr>
        <a:xfrm>
          <a:off x="2727325" y="37805995"/>
          <a:ext cx="365760" cy="183515"/>
        </a:xfrm>
        <a:prstGeom prst="rect">
          <a:avLst/>
        </a:prstGeom>
        <a:noFill/>
        <a:ln w="9525">
          <a:noFill/>
        </a:ln>
      </xdr:spPr>
    </xdr:pic>
    <xdr:clientData/>
  </xdr:twoCellAnchor>
  <xdr:twoCellAnchor editAs="oneCell">
    <xdr:from>
      <xdr:col>5</xdr:col>
      <xdr:colOff>82916</xdr:colOff>
      <xdr:row>71</xdr:row>
      <xdr:rowOff>0</xdr:rowOff>
    </xdr:from>
    <xdr:to>
      <xdr:col>5</xdr:col>
      <xdr:colOff>1285337</xdr:colOff>
      <xdr:row>71</xdr:row>
      <xdr:rowOff>71755</xdr:rowOff>
    </xdr:to>
    <xdr:sp>
      <xdr:nvSpPr>
        <xdr:cNvPr id="21712" name=" "/>
        <xdr:cNvSpPr txBox="1"/>
      </xdr:nvSpPr>
      <xdr:spPr>
        <a:xfrm>
          <a:off x="2462530" y="37805995"/>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71</xdr:row>
      <xdr:rowOff>0</xdr:rowOff>
    </xdr:from>
    <xdr:to>
      <xdr:col>5</xdr:col>
      <xdr:colOff>1279616</xdr:colOff>
      <xdr:row>71</xdr:row>
      <xdr:rowOff>66040</xdr:rowOff>
    </xdr:to>
    <xdr:sp>
      <xdr:nvSpPr>
        <xdr:cNvPr id="21719" name=" "/>
        <xdr:cNvSpPr txBox="1"/>
      </xdr:nvSpPr>
      <xdr:spPr>
        <a:xfrm>
          <a:off x="2462530" y="37805995"/>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71</xdr:row>
      <xdr:rowOff>0</xdr:rowOff>
    </xdr:from>
    <xdr:to>
      <xdr:col>5</xdr:col>
      <xdr:colOff>1279618</xdr:colOff>
      <xdr:row>71</xdr:row>
      <xdr:rowOff>51435</xdr:rowOff>
    </xdr:to>
    <xdr:sp>
      <xdr:nvSpPr>
        <xdr:cNvPr id="21720" name=" "/>
        <xdr:cNvSpPr txBox="1"/>
      </xdr:nvSpPr>
      <xdr:spPr>
        <a:xfrm>
          <a:off x="2462530" y="37805995"/>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71</xdr:row>
      <xdr:rowOff>0</xdr:rowOff>
    </xdr:from>
    <xdr:to>
      <xdr:col>5</xdr:col>
      <xdr:colOff>713105</xdr:colOff>
      <xdr:row>72</xdr:row>
      <xdr:rowOff>186055</xdr:rowOff>
    </xdr:to>
    <xdr:pic>
      <xdr:nvPicPr>
        <xdr:cNvPr id="21726" name="图片 626" descr="clip_image10153"/>
        <xdr:cNvPicPr>
          <a:picLocks noChangeAspect="1"/>
        </xdr:cNvPicPr>
      </xdr:nvPicPr>
      <xdr:blipFill>
        <a:blip r:embed="rId6"/>
        <a:stretch>
          <a:fillRect/>
        </a:stretch>
      </xdr:blipFill>
      <xdr:spPr>
        <a:xfrm>
          <a:off x="2727325" y="37805995"/>
          <a:ext cx="365760" cy="614680"/>
        </a:xfrm>
        <a:prstGeom prst="rect">
          <a:avLst/>
        </a:prstGeom>
        <a:noFill/>
        <a:ln w="9525">
          <a:noFill/>
        </a:ln>
      </xdr:spPr>
    </xdr:pic>
    <xdr:clientData/>
  </xdr:twoCellAnchor>
  <xdr:twoCellAnchor editAs="oneCell">
    <xdr:from>
      <xdr:col>6</xdr:col>
      <xdr:colOff>0</xdr:colOff>
      <xdr:row>71</xdr:row>
      <xdr:rowOff>0</xdr:rowOff>
    </xdr:from>
    <xdr:to>
      <xdr:col>8</xdr:col>
      <xdr:colOff>645160</xdr:colOff>
      <xdr:row>71</xdr:row>
      <xdr:rowOff>14605</xdr:rowOff>
    </xdr:to>
    <xdr:pic>
      <xdr:nvPicPr>
        <xdr:cNvPr id="21731" name="图片 15712"/>
        <xdr:cNvPicPr/>
      </xdr:nvPicPr>
      <xdr:blipFill>
        <a:blip r:embed="rId2"/>
        <a:stretch>
          <a:fillRect/>
        </a:stretch>
      </xdr:blipFill>
      <xdr:spPr>
        <a:xfrm>
          <a:off x="5264785" y="37805995"/>
          <a:ext cx="1504950" cy="14605"/>
        </a:xfrm>
        <a:prstGeom prst="rect">
          <a:avLst/>
        </a:prstGeom>
        <a:noFill/>
        <a:ln w="9525">
          <a:noFill/>
        </a:ln>
      </xdr:spPr>
    </xdr:pic>
    <xdr:clientData/>
  </xdr:twoCellAnchor>
  <xdr:twoCellAnchor editAs="oneCell">
    <xdr:from>
      <xdr:col>5</xdr:col>
      <xdr:colOff>82916</xdr:colOff>
      <xdr:row>71</xdr:row>
      <xdr:rowOff>0</xdr:rowOff>
    </xdr:from>
    <xdr:to>
      <xdr:col>5</xdr:col>
      <xdr:colOff>1285337</xdr:colOff>
      <xdr:row>71</xdr:row>
      <xdr:rowOff>71755</xdr:rowOff>
    </xdr:to>
    <xdr:sp>
      <xdr:nvSpPr>
        <xdr:cNvPr id="21780" name=" "/>
        <xdr:cNvSpPr txBox="1"/>
      </xdr:nvSpPr>
      <xdr:spPr>
        <a:xfrm>
          <a:off x="2462530" y="37805995"/>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en-US" altLang="zh-CN"/>
            <a:t>·</a:t>
          </a:r>
          <a:endParaRPr lang="en-US" altLang="zh-CN"/>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09"/>
  <sheetViews>
    <sheetView tabSelected="1" view="pageBreakPreview" zoomScale="110" zoomScaleNormal="100" workbookViewId="0">
      <pane ySplit="3" topLeftCell="A315" activePane="bottomLeft" state="frozen"/>
      <selection/>
      <selection pane="bottomLeft" activeCell="F322" sqref="F322"/>
    </sheetView>
  </sheetViews>
  <sheetFormatPr defaultColWidth="11.8318584070796" defaultRowHeight="12.75"/>
  <cols>
    <col min="1" max="1" width="6.78761061946903" style="4" customWidth="1"/>
    <col min="2" max="2" width="10.3805309734513" style="4" hidden="1" customWidth="1"/>
    <col min="3" max="3" width="16.4070796460177" style="4" customWidth="1"/>
    <col min="4" max="4" width="9.97345132743363" style="4" customWidth="1"/>
    <col min="5" max="5" width="11.3274336283186" style="4" hidden="1" customWidth="1"/>
    <col min="6" max="6" width="40.2035398230088" style="4" customWidth="1"/>
    <col min="7" max="7" width="11.9823008849558" style="6" customWidth="1"/>
    <col min="8" max="8" width="9.51327433628319" style="6" hidden="1" customWidth="1"/>
    <col min="9" max="9" width="12.3716814159292" style="4" customWidth="1"/>
    <col min="10" max="10" width="12.1150442477876" style="4" customWidth="1"/>
    <col min="11" max="11" width="10.3274336283186" style="4" customWidth="1"/>
    <col min="12" max="12" width="11.2035398230088" style="4" hidden="1" customWidth="1"/>
    <col min="13" max="13" width="12.2477876106195" style="4" customWidth="1"/>
    <col min="14" max="14" width="15.1946902654867" style="4" hidden="1" customWidth="1"/>
    <col min="15" max="15" width="13.7610619469027" style="4" customWidth="1"/>
    <col min="16" max="16" width="16.2477876106195" style="4" hidden="1" customWidth="1"/>
    <col min="17" max="17" width="10.7079646017699" style="4" hidden="1" customWidth="1"/>
    <col min="18" max="18" width="10.5486725663717" style="4" customWidth="1"/>
    <col min="19" max="19" width="11.5663716814159" style="4" customWidth="1"/>
    <col min="20" max="20" width="11.5663716814159" style="4" hidden="1" customWidth="1"/>
    <col min="21" max="21" width="12.5663716814159" style="4" hidden="1" customWidth="1"/>
    <col min="22" max="22" width="11.2035398230088" style="7" customWidth="1"/>
    <col min="23" max="23" width="11.5575221238938" style="4" customWidth="1"/>
    <col min="24" max="254" width="11.5575221238938" style="4"/>
    <col min="255" max="16384" width="11.8318584070796" style="4"/>
  </cols>
  <sheetData>
    <row r="1" ht="48" customHeight="1" spans="1:24">
      <c r="A1" s="8" t="s">
        <v>0</v>
      </c>
      <c r="B1" s="8"/>
      <c r="C1" s="8"/>
      <c r="D1" s="8"/>
      <c r="E1" s="8"/>
      <c r="F1" s="8"/>
      <c r="G1" s="9"/>
      <c r="H1" s="9"/>
      <c r="I1" s="8"/>
      <c r="J1" s="8"/>
      <c r="K1" s="8"/>
      <c r="L1" s="8"/>
      <c r="M1" s="8"/>
      <c r="N1" s="8"/>
      <c r="O1" s="8"/>
      <c r="P1" s="8"/>
      <c r="Q1" s="8"/>
      <c r="R1" s="8"/>
      <c r="S1" s="8"/>
      <c r="T1" s="8"/>
      <c r="U1" s="8"/>
      <c r="V1" s="8"/>
      <c r="W1" s="8"/>
      <c r="X1" s="3"/>
    </row>
    <row r="2" s="1" customFormat="1" ht="13.1" spans="1:23">
      <c r="A2" s="10"/>
      <c r="B2" s="10"/>
      <c r="C2" s="10"/>
      <c r="D2" s="10"/>
      <c r="E2" s="10"/>
      <c r="F2" s="10"/>
      <c r="G2" s="11"/>
      <c r="H2" s="11"/>
      <c r="I2" s="10"/>
      <c r="J2" s="10"/>
      <c r="K2" s="10"/>
      <c r="L2" s="10"/>
      <c r="M2" s="10"/>
      <c r="N2" s="10"/>
      <c r="O2" s="10"/>
      <c r="P2" s="10"/>
      <c r="Q2" s="10"/>
      <c r="R2" s="10"/>
      <c r="S2" s="10"/>
      <c r="T2" s="10"/>
      <c r="U2" s="10" t="s">
        <v>1</v>
      </c>
      <c r="V2" s="10"/>
      <c r="W2" s="10"/>
    </row>
    <row r="3" s="2" customFormat="1" ht="38" customHeight="1" spans="1:23">
      <c r="A3" s="12" t="s">
        <v>2</v>
      </c>
      <c r="B3" s="12" t="s">
        <v>3</v>
      </c>
      <c r="C3" s="12" t="s">
        <v>4</v>
      </c>
      <c r="D3" s="12" t="s">
        <v>5</v>
      </c>
      <c r="E3" s="12" t="s">
        <v>6</v>
      </c>
      <c r="F3" s="12" t="s">
        <v>7</v>
      </c>
      <c r="G3" s="13" t="s">
        <v>8</v>
      </c>
      <c r="H3" s="13" t="s">
        <v>9</v>
      </c>
      <c r="I3" s="12" t="s">
        <v>10</v>
      </c>
      <c r="J3" s="12" t="s">
        <v>11</v>
      </c>
      <c r="K3" s="12" t="s">
        <v>12</v>
      </c>
      <c r="L3" s="12" t="s">
        <v>13</v>
      </c>
      <c r="M3" s="12" t="s">
        <v>14</v>
      </c>
      <c r="N3" s="12" t="s">
        <v>15</v>
      </c>
      <c r="O3" s="12" t="s">
        <v>16</v>
      </c>
      <c r="P3" s="12" t="s">
        <v>17</v>
      </c>
      <c r="Q3" s="12" t="s">
        <v>18</v>
      </c>
      <c r="R3" s="12" t="s">
        <v>19</v>
      </c>
      <c r="S3" s="12" t="s">
        <v>20</v>
      </c>
      <c r="T3" s="30" t="s">
        <v>21</v>
      </c>
      <c r="U3" s="12" t="s">
        <v>22</v>
      </c>
      <c r="V3" s="12" t="s">
        <v>23</v>
      </c>
      <c r="W3" s="12" t="s">
        <v>24</v>
      </c>
    </row>
    <row r="4" s="1" customFormat="1" ht="26" customHeight="1" spans="1:23">
      <c r="A4" s="14" t="s">
        <v>25</v>
      </c>
      <c r="B4" s="14"/>
      <c r="C4" s="14"/>
      <c r="D4" s="14"/>
      <c r="E4" s="14"/>
      <c r="F4" s="14"/>
      <c r="G4" s="13">
        <f>G5+G219+G391</f>
        <v>22556643.283</v>
      </c>
      <c r="H4" s="13">
        <f>H5+H219+H391</f>
        <v>6005334.1436</v>
      </c>
      <c r="I4" s="12"/>
      <c r="J4" s="12"/>
      <c r="K4" s="12"/>
      <c r="L4" s="12"/>
      <c r="M4" s="12"/>
      <c r="N4" s="12"/>
      <c r="O4" s="12"/>
      <c r="P4" s="12"/>
      <c r="Q4" s="12"/>
      <c r="R4" s="12"/>
      <c r="S4" s="12"/>
      <c r="T4" s="12"/>
      <c r="U4" s="31"/>
      <c r="V4" s="12"/>
      <c r="W4" s="12"/>
    </row>
    <row r="5" s="1" customFormat="1" ht="28" customHeight="1" spans="1:23">
      <c r="A5" s="15" t="s">
        <v>26</v>
      </c>
      <c r="B5" s="15"/>
      <c r="C5" s="15"/>
      <c r="D5" s="15"/>
      <c r="E5" s="15"/>
      <c r="F5" s="15"/>
      <c r="G5" s="16">
        <f>SUM(G6:G218)</f>
        <v>11546994.62</v>
      </c>
      <c r="H5" s="17">
        <f>SUM(H6:H218)</f>
        <v>3217931.533</v>
      </c>
      <c r="I5" s="28"/>
      <c r="J5" s="28"/>
      <c r="K5" s="28"/>
      <c r="L5" s="28"/>
      <c r="M5" s="28"/>
      <c r="N5" s="28"/>
      <c r="O5" s="28"/>
      <c r="P5" s="28"/>
      <c r="Q5" s="28"/>
      <c r="R5" s="28"/>
      <c r="S5" s="28"/>
      <c r="T5" s="28"/>
      <c r="U5" s="32"/>
      <c r="V5" s="28"/>
      <c r="W5" s="28"/>
    </row>
    <row r="6" ht="56.25" spans="1:24">
      <c r="A6" s="18">
        <v>1</v>
      </c>
      <c r="B6" s="19" t="s">
        <v>27</v>
      </c>
      <c r="C6" s="20" t="s">
        <v>28</v>
      </c>
      <c r="D6" s="20" t="s">
        <v>29</v>
      </c>
      <c r="E6" s="19" t="s">
        <v>30</v>
      </c>
      <c r="F6" s="19" t="s">
        <v>31</v>
      </c>
      <c r="G6" s="21">
        <v>143813.9</v>
      </c>
      <c r="H6" s="21">
        <v>40000</v>
      </c>
      <c r="I6" s="21" t="s">
        <v>32</v>
      </c>
      <c r="J6" s="19" t="s">
        <v>33</v>
      </c>
      <c r="K6" s="20" t="s">
        <v>34</v>
      </c>
      <c r="L6" s="29" t="s">
        <v>35</v>
      </c>
      <c r="M6" s="20" t="s">
        <v>36</v>
      </c>
      <c r="N6" s="20" t="s">
        <v>37</v>
      </c>
      <c r="O6" s="20" t="s">
        <v>38</v>
      </c>
      <c r="P6" s="20" t="s">
        <v>39</v>
      </c>
      <c r="Q6" s="20" t="s">
        <v>40</v>
      </c>
      <c r="R6" s="19" t="s">
        <v>41</v>
      </c>
      <c r="S6" s="19" t="s">
        <v>41</v>
      </c>
      <c r="T6" s="19" t="s">
        <v>42</v>
      </c>
      <c r="U6" s="33" t="s">
        <v>39</v>
      </c>
      <c r="V6" s="19" t="s">
        <v>43</v>
      </c>
      <c r="W6" s="20" t="s">
        <v>44</v>
      </c>
      <c r="X6" s="34"/>
    </row>
    <row r="7" ht="45" spans="1:24">
      <c r="A7" s="18">
        <v>2</v>
      </c>
      <c r="B7" s="19" t="s">
        <v>45</v>
      </c>
      <c r="C7" s="20" t="s">
        <v>46</v>
      </c>
      <c r="D7" s="20" t="s">
        <v>29</v>
      </c>
      <c r="E7" s="19" t="s">
        <v>30</v>
      </c>
      <c r="F7" s="19" t="s">
        <v>47</v>
      </c>
      <c r="G7" s="21">
        <v>23450.95</v>
      </c>
      <c r="H7" s="21">
        <v>4690</v>
      </c>
      <c r="I7" s="21" t="s">
        <v>32</v>
      </c>
      <c r="J7" s="19" t="s">
        <v>33</v>
      </c>
      <c r="K7" s="20" t="s">
        <v>48</v>
      </c>
      <c r="L7" s="29" t="s">
        <v>35</v>
      </c>
      <c r="M7" s="20" t="s">
        <v>36</v>
      </c>
      <c r="N7" s="20" t="s">
        <v>37</v>
      </c>
      <c r="O7" s="20" t="s">
        <v>49</v>
      </c>
      <c r="P7" s="20" t="s">
        <v>39</v>
      </c>
      <c r="Q7" s="20" t="s">
        <v>50</v>
      </c>
      <c r="R7" s="19" t="s">
        <v>51</v>
      </c>
      <c r="S7" s="19" t="s">
        <v>52</v>
      </c>
      <c r="T7" s="19" t="s">
        <v>42</v>
      </c>
      <c r="U7" s="33" t="s">
        <v>39</v>
      </c>
      <c r="V7" s="19" t="s">
        <v>43</v>
      </c>
      <c r="W7" s="20" t="s">
        <v>44</v>
      </c>
      <c r="X7" s="34"/>
    </row>
    <row r="8" ht="45" spans="1:24">
      <c r="A8" s="18">
        <v>3</v>
      </c>
      <c r="B8" s="19" t="s">
        <v>53</v>
      </c>
      <c r="C8" s="20" t="s">
        <v>54</v>
      </c>
      <c r="D8" s="20" t="s">
        <v>29</v>
      </c>
      <c r="E8" s="19" t="s">
        <v>30</v>
      </c>
      <c r="F8" s="19" t="s">
        <v>55</v>
      </c>
      <c r="G8" s="21">
        <v>95598.66</v>
      </c>
      <c r="H8" s="21">
        <v>19119</v>
      </c>
      <c r="I8" s="21" t="s">
        <v>32</v>
      </c>
      <c r="J8" s="19" t="s">
        <v>33</v>
      </c>
      <c r="K8" s="20" t="s">
        <v>48</v>
      </c>
      <c r="L8" s="29" t="s">
        <v>35</v>
      </c>
      <c r="M8" s="20" t="s">
        <v>36</v>
      </c>
      <c r="N8" s="20" t="s">
        <v>37</v>
      </c>
      <c r="O8" s="20" t="s">
        <v>49</v>
      </c>
      <c r="P8" s="20" t="s">
        <v>39</v>
      </c>
      <c r="Q8" s="20" t="s">
        <v>50</v>
      </c>
      <c r="R8" s="19" t="s">
        <v>51</v>
      </c>
      <c r="S8" s="19" t="s">
        <v>52</v>
      </c>
      <c r="T8" s="19" t="s">
        <v>42</v>
      </c>
      <c r="U8" s="33" t="s">
        <v>39</v>
      </c>
      <c r="V8" s="19" t="s">
        <v>43</v>
      </c>
      <c r="W8" s="20" t="s">
        <v>44</v>
      </c>
      <c r="X8" s="34"/>
    </row>
    <row r="9" ht="33.75" spans="1:24">
      <c r="A9" s="18">
        <v>4</v>
      </c>
      <c r="B9" s="19" t="s">
        <v>56</v>
      </c>
      <c r="C9" s="20" t="s">
        <v>57</v>
      </c>
      <c r="D9" s="19" t="s">
        <v>29</v>
      </c>
      <c r="E9" s="19" t="s">
        <v>58</v>
      </c>
      <c r="F9" s="20" t="s">
        <v>59</v>
      </c>
      <c r="G9" s="21">
        <v>29102.16</v>
      </c>
      <c r="H9" s="21">
        <v>5820.432</v>
      </c>
      <c r="I9" s="19" t="s">
        <v>60</v>
      </c>
      <c r="J9" s="20" t="s">
        <v>33</v>
      </c>
      <c r="K9" s="20" t="s">
        <v>61</v>
      </c>
      <c r="L9" s="20" t="s">
        <v>35</v>
      </c>
      <c r="M9" s="20" t="s">
        <v>36</v>
      </c>
      <c r="N9" s="20" t="s">
        <v>37</v>
      </c>
      <c r="O9" s="20" t="s">
        <v>38</v>
      </c>
      <c r="P9" s="19" t="s">
        <v>39</v>
      </c>
      <c r="Q9" s="19" t="s">
        <v>62</v>
      </c>
      <c r="R9" s="19" t="s">
        <v>52</v>
      </c>
      <c r="S9" s="19" t="s">
        <v>52</v>
      </c>
      <c r="T9" s="19" t="s">
        <v>42</v>
      </c>
      <c r="U9" s="33" t="s">
        <v>39</v>
      </c>
      <c r="V9" s="20" t="s">
        <v>63</v>
      </c>
      <c r="W9" s="20" t="s">
        <v>44</v>
      </c>
      <c r="X9" s="34"/>
    </row>
    <row r="10" ht="45" spans="1:24">
      <c r="A10" s="18">
        <v>5</v>
      </c>
      <c r="B10" s="19" t="s">
        <v>64</v>
      </c>
      <c r="C10" s="20" t="s">
        <v>65</v>
      </c>
      <c r="D10" s="19" t="s">
        <v>29</v>
      </c>
      <c r="E10" s="19" t="s">
        <v>58</v>
      </c>
      <c r="F10" s="22" t="s">
        <v>66</v>
      </c>
      <c r="G10" s="21">
        <v>24000</v>
      </c>
      <c r="H10" s="21">
        <v>4800</v>
      </c>
      <c r="I10" s="19" t="s">
        <v>67</v>
      </c>
      <c r="J10" s="20" t="s">
        <v>33</v>
      </c>
      <c r="K10" s="29" t="s">
        <v>68</v>
      </c>
      <c r="L10" s="20" t="s">
        <v>35</v>
      </c>
      <c r="M10" s="20" t="s">
        <v>36</v>
      </c>
      <c r="N10" s="20" t="s">
        <v>37</v>
      </c>
      <c r="O10" s="19" t="s">
        <v>38</v>
      </c>
      <c r="P10" s="19" t="s">
        <v>39</v>
      </c>
      <c r="Q10" s="19" t="s">
        <v>69</v>
      </c>
      <c r="R10" s="19" t="s">
        <v>39</v>
      </c>
      <c r="S10" s="19" t="s">
        <v>39</v>
      </c>
      <c r="T10" s="19"/>
      <c r="U10" s="33" t="s">
        <v>39</v>
      </c>
      <c r="V10" s="20" t="s">
        <v>70</v>
      </c>
      <c r="W10" s="20" t="s">
        <v>44</v>
      </c>
      <c r="X10" s="34"/>
    </row>
    <row r="11" ht="45" spans="1:24">
      <c r="A11" s="18">
        <v>6</v>
      </c>
      <c r="B11" s="19" t="s">
        <v>71</v>
      </c>
      <c r="C11" s="19" t="s">
        <v>72</v>
      </c>
      <c r="D11" s="19" t="s">
        <v>29</v>
      </c>
      <c r="E11" s="19" t="s">
        <v>73</v>
      </c>
      <c r="F11" s="19" t="s">
        <v>74</v>
      </c>
      <c r="G11" s="23">
        <v>11300</v>
      </c>
      <c r="H11" s="24">
        <f t="shared" ref="H11:H15" si="0">G11*0.2</f>
        <v>2260</v>
      </c>
      <c r="I11" s="19" t="s">
        <v>75</v>
      </c>
      <c r="J11" s="19" t="s">
        <v>33</v>
      </c>
      <c r="K11" s="19" t="s">
        <v>76</v>
      </c>
      <c r="L11" s="19" t="s">
        <v>77</v>
      </c>
      <c r="M11" s="19" t="s">
        <v>36</v>
      </c>
      <c r="N11" s="19" t="s">
        <v>78</v>
      </c>
      <c r="O11" s="19" t="s">
        <v>36</v>
      </c>
      <c r="P11" s="19" t="s">
        <v>79</v>
      </c>
      <c r="Q11" s="19" t="s">
        <v>69</v>
      </c>
      <c r="R11" s="19" t="s">
        <v>39</v>
      </c>
      <c r="S11" s="19" t="s">
        <v>39</v>
      </c>
      <c r="T11" s="19" t="s">
        <v>42</v>
      </c>
      <c r="U11" s="33" t="s">
        <v>80</v>
      </c>
      <c r="V11" s="19" t="s">
        <v>81</v>
      </c>
      <c r="W11" s="20" t="s">
        <v>44</v>
      </c>
      <c r="X11" s="34"/>
    </row>
    <row r="12" ht="56.25" spans="1:24">
      <c r="A12" s="18">
        <v>7</v>
      </c>
      <c r="B12" s="19" t="s">
        <v>82</v>
      </c>
      <c r="C12" s="19" t="s">
        <v>83</v>
      </c>
      <c r="D12" s="19" t="s">
        <v>29</v>
      </c>
      <c r="E12" s="19" t="s">
        <v>73</v>
      </c>
      <c r="F12" s="19" t="s">
        <v>84</v>
      </c>
      <c r="G12" s="23">
        <v>44000</v>
      </c>
      <c r="H12" s="24">
        <f t="shared" si="0"/>
        <v>8800</v>
      </c>
      <c r="I12" s="19" t="s">
        <v>85</v>
      </c>
      <c r="J12" s="19" t="s">
        <v>33</v>
      </c>
      <c r="K12" s="19" t="s">
        <v>86</v>
      </c>
      <c r="L12" s="19" t="s">
        <v>77</v>
      </c>
      <c r="M12" s="19" t="s">
        <v>36</v>
      </c>
      <c r="N12" s="19" t="s">
        <v>78</v>
      </c>
      <c r="O12" s="19" t="s">
        <v>36</v>
      </c>
      <c r="P12" s="19" t="s">
        <v>79</v>
      </c>
      <c r="Q12" s="19" t="s">
        <v>69</v>
      </c>
      <c r="R12" s="19" t="s">
        <v>39</v>
      </c>
      <c r="S12" s="19" t="s">
        <v>39</v>
      </c>
      <c r="T12" s="19"/>
      <c r="U12" s="33" t="s">
        <v>80</v>
      </c>
      <c r="V12" s="19" t="s">
        <v>81</v>
      </c>
      <c r="W12" s="20" t="s">
        <v>44</v>
      </c>
      <c r="X12" s="34"/>
    </row>
    <row r="13" ht="33.75" spans="1:24">
      <c r="A13" s="18">
        <v>8</v>
      </c>
      <c r="B13" s="19" t="s">
        <v>87</v>
      </c>
      <c r="C13" s="19" t="s">
        <v>88</v>
      </c>
      <c r="D13" s="19" t="s">
        <v>29</v>
      </c>
      <c r="E13" s="19" t="s">
        <v>89</v>
      </c>
      <c r="F13" s="19" t="s">
        <v>90</v>
      </c>
      <c r="G13" s="23">
        <v>27493</v>
      </c>
      <c r="H13" s="23">
        <f t="shared" si="0"/>
        <v>5498.6</v>
      </c>
      <c r="I13" s="26" t="s">
        <v>91</v>
      </c>
      <c r="J13" s="19" t="s">
        <v>33</v>
      </c>
      <c r="K13" s="19" t="s">
        <v>92</v>
      </c>
      <c r="L13" s="19" t="s">
        <v>35</v>
      </c>
      <c r="M13" s="19" t="s">
        <v>36</v>
      </c>
      <c r="N13" s="19" t="s">
        <v>93</v>
      </c>
      <c r="O13" s="19" t="s">
        <v>38</v>
      </c>
      <c r="P13" s="19" t="s">
        <v>39</v>
      </c>
      <c r="Q13" s="19" t="s">
        <v>62</v>
      </c>
      <c r="R13" s="19" t="s">
        <v>52</v>
      </c>
      <c r="S13" s="19" t="s">
        <v>52</v>
      </c>
      <c r="T13" s="19" t="s">
        <v>42</v>
      </c>
      <c r="U13" s="33" t="s">
        <v>80</v>
      </c>
      <c r="V13" s="19" t="s">
        <v>94</v>
      </c>
      <c r="W13" s="20" t="s">
        <v>44</v>
      </c>
      <c r="X13" s="34"/>
    </row>
    <row r="14" ht="33.75" spans="1:24">
      <c r="A14" s="18">
        <v>9</v>
      </c>
      <c r="B14" s="19" t="s">
        <v>95</v>
      </c>
      <c r="C14" s="19" t="s">
        <v>96</v>
      </c>
      <c r="D14" s="19" t="s">
        <v>29</v>
      </c>
      <c r="E14" s="19" t="s">
        <v>89</v>
      </c>
      <c r="F14" s="19" t="s">
        <v>97</v>
      </c>
      <c r="G14" s="23">
        <v>12000</v>
      </c>
      <c r="H14" s="23">
        <f t="shared" si="0"/>
        <v>2400</v>
      </c>
      <c r="I14" s="26" t="s">
        <v>98</v>
      </c>
      <c r="J14" s="19" t="s">
        <v>33</v>
      </c>
      <c r="K14" s="19" t="s">
        <v>92</v>
      </c>
      <c r="L14" s="19" t="s">
        <v>35</v>
      </c>
      <c r="M14" s="19" t="s">
        <v>36</v>
      </c>
      <c r="N14" s="19" t="s">
        <v>93</v>
      </c>
      <c r="O14" s="19" t="s">
        <v>38</v>
      </c>
      <c r="P14" s="19" t="s">
        <v>39</v>
      </c>
      <c r="Q14" s="19" t="s">
        <v>62</v>
      </c>
      <c r="R14" s="19" t="s">
        <v>52</v>
      </c>
      <c r="S14" s="19" t="s">
        <v>52</v>
      </c>
      <c r="T14" s="19"/>
      <c r="U14" s="33" t="s">
        <v>80</v>
      </c>
      <c r="V14" s="19" t="s">
        <v>94</v>
      </c>
      <c r="W14" s="20" t="s">
        <v>44</v>
      </c>
      <c r="X14" s="34"/>
    </row>
    <row r="15" ht="33.75" spans="1:24">
      <c r="A15" s="18">
        <v>10</v>
      </c>
      <c r="B15" s="19" t="s">
        <v>99</v>
      </c>
      <c r="C15" s="19" t="s">
        <v>100</v>
      </c>
      <c r="D15" s="19" t="s">
        <v>29</v>
      </c>
      <c r="E15" s="19" t="s">
        <v>89</v>
      </c>
      <c r="F15" s="19" t="s">
        <v>101</v>
      </c>
      <c r="G15" s="23">
        <v>258000</v>
      </c>
      <c r="H15" s="23">
        <f t="shared" si="0"/>
        <v>51600</v>
      </c>
      <c r="I15" s="19" t="s">
        <v>102</v>
      </c>
      <c r="J15" s="19" t="s">
        <v>33</v>
      </c>
      <c r="K15" s="19" t="s">
        <v>103</v>
      </c>
      <c r="L15" s="19" t="s">
        <v>35</v>
      </c>
      <c r="M15" s="19" t="s">
        <v>104</v>
      </c>
      <c r="N15" s="19" t="s">
        <v>39</v>
      </c>
      <c r="O15" s="19" t="s">
        <v>38</v>
      </c>
      <c r="P15" s="19" t="s">
        <v>39</v>
      </c>
      <c r="Q15" s="19" t="s">
        <v>62</v>
      </c>
      <c r="R15" s="19" t="s">
        <v>52</v>
      </c>
      <c r="S15" s="19" t="s">
        <v>52</v>
      </c>
      <c r="T15" s="19" t="s">
        <v>42</v>
      </c>
      <c r="U15" s="33" t="s">
        <v>80</v>
      </c>
      <c r="V15" s="19" t="s">
        <v>105</v>
      </c>
      <c r="W15" s="20" t="s">
        <v>44</v>
      </c>
      <c r="X15" s="34"/>
    </row>
    <row r="16" ht="33.75" spans="1:24">
      <c r="A16" s="18">
        <v>11</v>
      </c>
      <c r="B16" s="19" t="s">
        <v>106</v>
      </c>
      <c r="C16" s="19" t="s">
        <v>107</v>
      </c>
      <c r="D16" s="19" t="s">
        <v>29</v>
      </c>
      <c r="E16" s="19" t="s">
        <v>89</v>
      </c>
      <c r="F16" s="19" t="s">
        <v>108</v>
      </c>
      <c r="G16" s="23">
        <v>159900</v>
      </c>
      <c r="H16" s="23">
        <v>31980</v>
      </c>
      <c r="I16" s="19" t="s">
        <v>102</v>
      </c>
      <c r="J16" s="19" t="s">
        <v>33</v>
      </c>
      <c r="K16" s="19" t="s">
        <v>109</v>
      </c>
      <c r="L16" s="19" t="s">
        <v>35</v>
      </c>
      <c r="M16" s="19" t="s">
        <v>110</v>
      </c>
      <c r="N16" s="19" t="s">
        <v>39</v>
      </c>
      <c r="O16" s="19" t="s">
        <v>38</v>
      </c>
      <c r="P16" s="19" t="s">
        <v>39</v>
      </c>
      <c r="Q16" s="19" t="s">
        <v>69</v>
      </c>
      <c r="R16" s="19" t="s">
        <v>39</v>
      </c>
      <c r="S16" s="19" t="s">
        <v>39</v>
      </c>
      <c r="T16" s="19" t="s">
        <v>42</v>
      </c>
      <c r="U16" s="33" t="s">
        <v>80</v>
      </c>
      <c r="V16" s="19" t="s">
        <v>111</v>
      </c>
      <c r="W16" s="20" t="s">
        <v>44</v>
      </c>
      <c r="X16" s="34"/>
    </row>
    <row r="17" ht="45" spans="1:24">
      <c r="A17" s="18">
        <v>12</v>
      </c>
      <c r="B17" s="19" t="s">
        <v>112</v>
      </c>
      <c r="C17" s="19" t="s">
        <v>113</v>
      </c>
      <c r="D17" s="19" t="s">
        <v>29</v>
      </c>
      <c r="E17" s="19" t="s">
        <v>89</v>
      </c>
      <c r="F17" s="19" t="s">
        <v>114</v>
      </c>
      <c r="G17" s="23">
        <v>155800</v>
      </c>
      <c r="H17" s="23">
        <v>31160</v>
      </c>
      <c r="I17" s="19" t="s">
        <v>102</v>
      </c>
      <c r="J17" s="19" t="s">
        <v>33</v>
      </c>
      <c r="K17" s="19" t="s">
        <v>115</v>
      </c>
      <c r="L17" s="19" t="s">
        <v>35</v>
      </c>
      <c r="M17" s="19" t="s">
        <v>110</v>
      </c>
      <c r="N17" s="19" t="s">
        <v>39</v>
      </c>
      <c r="O17" s="19" t="s">
        <v>38</v>
      </c>
      <c r="P17" s="19" t="s">
        <v>39</v>
      </c>
      <c r="Q17" s="19" t="s">
        <v>69</v>
      </c>
      <c r="R17" s="19" t="s">
        <v>39</v>
      </c>
      <c r="S17" s="19" t="s">
        <v>39</v>
      </c>
      <c r="T17" s="19" t="s">
        <v>42</v>
      </c>
      <c r="U17" s="33" t="s">
        <v>80</v>
      </c>
      <c r="V17" s="19" t="s">
        <v>116</v>
      </c>
      <c r="W17" s="20" t="s">
        <v>44</v>
      </c>
      <c r="X17" s="34"/>
    </row>
    <row r="18" ht="33.75" spans="1:24">
      <c r="A18" s="18">
        <v>13</v>
      </c>
      <c r="B18" s="19" t="s">
        <v>117</v>
      </c>
      <c r="C18" s="19" t="s">
        <v>118</v>
      </c>
      <c r="D18" s="19" t="s">
        <v>29</v>
      </c>
      <c r="E18" s="19" t="s">
        <v>89</v>
      </c>
      <c r="F18" s="25" t="s">
        <v>119</v>
      </c>
      <c r="G18" s="23">
        <v>35000</v>
      </c>
      <c r="H18" s="23">
        <f>G18*0.2</f>
        <v>7000</v>
      </c>
      <c r="I18" s="19" t="s">
        <v>120</v>
      </c>
      <c r="J18" s="19" t="s">
        <v>33</v>
      </c>
      <c r="K18" s="19" t="s">
        <v>121</v>
      </c>
      <c r="L18" s="19" t="s">
        <v>35</v>
      </c>
      <c r="M18" s="19" t="s">
        <v>36</v>
      </c>
      <c r="N18" s="19" t="s">
        <v>122</v>
      </c>
      <c r="O18" s="19" t="s">
        <v>36</v>
      </c>
      <c r="P18" s="19" t="s">
        <v>79</v>
      </c>
      <c r="Q18" s="19" t="s">
        <v>62</v>
      </c>
      <c r="R18" s="19" t="s">
        <v>41</v>
      </c>
      <c r="S18" s="19" t="s">
        <v>41</v>
      </c>
      <c r="T18" s="19"/>
      <c r="U18" s="33" t="s">
        <v>39</v>
      </c>
      <c r="V18" s="19" t="s">
        <v>123</v>
      </c>
      <c r="W18" s="20" t="s">
        <v>44</v>
      </c>
      <c r="X18" s="34"/>
    </row>
    <row r="19" ht="78.75" spans="1:24">
      <c r="A19" s="18">
        <v>14</v>
      </c>
      <c r="B19" s="19" t="s">
        <v>124</v>
      </c>
      <c r="C19" s="19" t="s">
        <v>125</v>
      </c>
      <c r="D19" s="19" t="s">
        <v>29</v>
      </c>
      <c r="E19" s="19" t="s">
        <v>89</v>
      </c>
      <c r="F19" s="19" t="s">
        <v>126</v>
      </c>
      <c r="G19" s="23">
        <v>82542</v>
      </c>
      <c r="H19" s="23">
        <v>16508</v>
      </c>
      <c r="I19" s="19" t="s">
        <v>102</v>
      </c>
      <c r="J19" s="19" t="s">
        <v>33</v>
      </c>
      <c r="K19" s="19" t="s">
        <v>115</v>
      </c>
      <c r="L19" s="19" t="s">
        <v>35</v>
      </c>
      <c r="M19" s="19" t="s">
        <v>110</v>
      </c>
      <c r="N19" s="19" t="s">
        <v>39</v>
      </c>
      <c r="O19" s="19" t="s">
        <v>38</v>
      </c>
      <c r="P19" s="19" t="s">
        <v>39</v>
      </c>
      <c r="Q19" s="19" t="s">
        <v>69</v>
      </c>
      <c r="R19" s="19" t="s">
        <v>39</v>
      </c>
      <c r="S19" s="19" t="s">
        <v>39</v>
      </c>
      <c r="T19" s="19" t="s">
        <v>42</v>
      </c>
      <c r="U19" s="33" t="s">
        <v>80</v>
      </c>
      <c r="V19" s="19" t="s">
        <v>116</v>
      </c>
      <c r="W19" s="20" t="s">
        <v>44</v>
      </c>
      <c r="X19" s="34"/>
    </row>
    <row r="20" ht="33.75" spans="1:24">
      <c r="A20" s="18">
        <v>15</v>
      </c>
      <c r="B20" s="19" t="s">
        <v>127</v>
      </c>
      <c r="C20" s="19" t="s">
        <v>128</v>
      </c>
      <c r="D20" s="19" t="s">
        <v>29</v>
      </c>
      <c r="E20" s="19" t="s">
        <v>89</v>
      </c>
      <c r="F20" s="19" t="s">
        <v>129</v>
      </c>
      <c r="G20" s="23">
        <v>24100</v>
      </c>
      <c r="H20" s="23">
        <v>4820</v>
      </c>
      <c r="I20" s="19" t="s">
        <v>130</v>
      </c>
      <c r="J20" s="19" t="s">
        <v>33</v>
      </c>
      <c r="K20" s="19" t="s">
        <v>131</v>
      </c>
      <c r="L20" s="19" t="s">
        <v>35</v>
      </c>
      <c r="M20" s="19" t="s">
        <v>36</v>
      </c>
      <c r="N20" s="19" t="s">
        <v>93</v>
      </c>
      <c r="O20" s="19" t="s">
        <v>38</v>
      </c>
      <c r="P20" s="19" t="s">
        <v>39</v>
      </c>
      <c r="Q20" s="19" t="s">
        <v>62</v>
      </c>
      <c r="R20" s="19" t="s">
        <v>52</v>
      </c>
      <c r="S20" s="19" t="s">
        <v>52</v>
      </c>
      <c r="T20" s="19"/>
      <c r="U20" s="33" t="s">
        <v>39</v>
      </c>
      <c r="V20" s="19" t="s">
        <v>132</v>
      </c>
      <c r="W20" s="20" t="s">
        <v>44</v>
      </c>
      <c r="X20" s="34"/>
    </row>
    <row r="21" ht="45" spans="1:24">
      <c r="A21" s="18">
        <v>16</v>
      </c>
      <c r="B21" s="19" t="s">
        <v>133</v>
      </c>
      <c r="C21" s="19" t="s">
        <v>134</v>
      </c>
      <c r="D21" s="19" t="s">
        <v>29</v>
      </c>
      <c r="E21" s="19" t="s">
        <v>89</v>
      </c>
      <c r="F21" s="19" t="s">
        <v>135</v>
      </c>
      <c r="G21" s="23">
        <v>30150</v>
      </c>
      <c r="H21" s="23">
        <v>6030</v>
      </c>
      <c r="I21" s="26" t="s">
        <v>136</v>
      </c>
      <c r="J21" s="19" t="s">
        <v>33</v>
      </c>
      <c r="K21" s="19" t="s">
        <v>92</v>
      </c>
      <c r="L21" s="19" t="s">
        <v>35</v>
      </c>
      <c r="M21" s="19" t="s">
        <v>36</v>
      </c>
      <c r="N21" s="19" t="s">
        <v>93</v>
      </c>
      <c r="O21" s="19" t="s">
        <v>36</v>
      </c>
      <c r="P21" s="19" t="s">
        <v>137</v>
      </c>
      <c r="Q21" s="19" t="s">
        <v>69</v>
      </c>
      <c r="R21" s="19" t="s">
        <v>39</v>
      </c>
      <c r="S21" s="19" t="s">
        <v>39</v>
      </c>
      <c r="T21" s="19"/>
      <c r="U21" s="33" t="s">
        <v>80</v>
      </c>
      <c r="V21" s="19" t="s">
        <v>94</v>
      </c>
      <c r="W21" s="20" t="s">
        <v>44</v>
      </c>
      <c r="X21" s="34"/>
    </row>
    <row r="22" ht="45" spans="1:24">
      <c r="A22" s="18">
        <v>17</v>
      </c>
      <c r="B22" s="19" t="s">
        <v>138</v>
      </c>
      <c r="C22" s="19" t="s">
        <v>139</v>
      </c>
      <c r="D22" s="19" t="s">
        <v>29</v>
      </c>
      <c r="E22" s="19" t="s">
        <v>140</v>
      </c>
      <c r="F22" s="19" t="s">
        <v>141</v>
      </c>
      <c r="G22" s="23">
        <v>46547.4</v>
      </c>
      <c r="H22" s="23">
        <v>9309.48</v>
      </c>
      <c r="I22" s="19" t="s">
        <v>142</v>
      </c>
      <c r="J22" s="19" t="s">
        <v>33</v>
      </c>
      <c r="K22" s="19" t="s">
        <v>143</v>
      </c>
      <c r="L22" s="19" t="s">
        <v>35</v>
      </c>
      <c r="M22" s="19" t="s">
        <v>110</v>
      </c>
      <c r="N22" s="19" t="s">
        <v>39</v>
      </c>
      <c r="O22" s="19" t="s">
        <v>38</v>
      </c>
      <c r="P22" s="19" t="s">
        <v>39</v>
      </c>
      <c r="Q22" s="19" t="s">
        <v>69</v>
      </c>
      <c r="R22" s="19" t="s">
        <v>39</v>
      </c>
      <c r="S22" s="19" t="s">
        <v>39</v>
      </c>
      <c r="T22" s="19"/>
      <c r="U22" s="33" t="s">
        <v>39</v>
      </c>
      <c r="V22" s="19" t="s">
        <v>144</v>
      </c>
      <c r="W22" s="20" t="s">
        <v>44</v>
      </c>
      <c r="X22" s="34"/>
    </row>
    <row r="23" ht="33.75" spans="1:24">
      <c r="A23" s="18">
        <v>18</v>
      </c>
      <c r="B23" s="19" t="s">
        <v>145</v>
      </c>
      <c r="C23" s="19" t="s">
        <v>146</v>
      </c>
      <c r="D23" s="19" t="s">
        <v>29</v>
      </c>
      <c r="E23" s="19" t="s">
        <v>147</v>
      </c>
      <c r="F23" s="25" t="s">
        <v>148</v>
      </c>
      <c r="G23" s="23">
        <v>35048.71</v>
      </c>
      <c r="H23" s="23">
        <v>7000</v>
      </c>
      <c r="I23" s="19" t="s">
        <v>149</v>
      </c>
      <c r="J23" s="19" t="s">
        <v>33</v>
      </c>
      <c r="K23" s="19" t="s">
        <v>150</v>
      </c>
      <c r="L23" s="19" t="s">
        <v>35</v>
      </c>
      <c r="M23" s="19" t="s">
        <v>151</v>
      </c>
      <c r="N23" s="19" t="s">
        <v>39</v>
      </c>
      <c r="O23" s="19" t="s">
        <v>152</v>
      </c>
      <c r="P23" s="19" t="s">
        <v>39</v>
      </c>
      <c r="Q23" s="19" t="s">
        <v>69</v>
      </c>
      <c r="R23" s="19" t="s">
        <v>39</v>
      </c>
      <c r="S23" s="19" t="s">
        <v>39</v>
      </c>
      <c r="T23" s="19"/>
      <c r="U23" s="33" t="s">
        <v>39</v>
      </c>
      <c r="V23" s="19" t="s">
        <v>153</v>
      </c>
      <c r="W23" s="20" t="s">
        <v>44</v>
      </c>
      <c r="X23" s="34"/>
    </row>
    <row r="24" ht="33.75" spans="1:24">
      <c r="A24" s="18">
        <v>19</v>
      </c>
      <c r="B24" s="19" t="s">
        <v>154</v>
      </c>
      <c r="C24" s="19" t="s">
        <v>155</v>
      </c>
      <c r="D24" s="19" t="s">
        <v>29</v>
      </c>
      <c r="E24" s="19" t="s">
        <v>147</v>
      </c>
      <c r="F24" s="25" t="s">
        <v>156</v>
      </c>
      <c r="G24" s="23">
        <v>11000</v>
      </c>
      <c r="H24" s="24">
        <v>6000</v>
      </c>
      <c r="I24" s="19" t="s">
        <v>85</v>
      </c>
      <c r="J24" s="19" t="s">
        <v>33</v>
      </c>
      <c r="K24" s="19" t="s">
        <v>157</v>
      </c>
      <c r="L24" s="19" t="s">
        <v>35</v>
      </c>
      <c r="M24" s="19" t="s">
        <v>110</v>
      </c>
      <c r="N24" s="19" t="s">
        <v>39</v>
      </c>
      <c r="O24" s="19" t="s">
        <v>38</v>
      </c>
      <c r="P24" s="19" t="s">
        <v>39</v>
      </c>
      <c r="Q24" s="19" t="s">
        <v>62</v>
      </c>
      <c r="R24" s="19" t="s">
        <v>41</v>
      </c>
      <c r="S24" s="19" t="s">
        <v>52</v>
      </c>
      <c r="T24" s="19"/>
      <c r="U24" s="33" t="s">
        <v>39</v>
      </c>
      <c r="V24" s="19" t="s">
        <v>158</v>
      </c>
      <c r="W24" s="20" t="s">
        <v>44</v>
      </c>
      <c r="X24" s="34"/>
    </row>
    <row r="25" ht="67.5" spans="1:24">
      <c r="A25" s="18">
        <v>20</v>
      </c>
      <c r="B25" s="19" t="s">
        <v>159</v>
      </c>
      <c r="C25" s="19" t="s">
        <v>160</v>
      </c>
      <c r="D25" s="19" t="s">
        <v>29</v>
      </c>
      <c r="E25" s="19" t="s">
        <v>147</v>
      </c>
      <c r="F25" s="25" t="s">
        <v>161</v>
      </c>
      <c r="G25" s="24">
        <v>10000</v>
      </c>
      <c r="H25" s="24">
        <v>5600</v>
      </c>
      <c r="I25" s="19" t="s">
        <v>130</v>
      </c>
      <c r="J25" s="19" t="s">
        <v>33</v>
      </c>
      <c r="K25" s="19" t="s">
        <v>162</v>
      </c>
      <c r="L25" s="19" t="s">
        <v>35</v>
      </c>
      <c r="M25" s="19" t="s">
        <v>110</v>
      </c>
      <c r="N25" s="19" t="s">
        <v>39</v>
      </c>
      <c r="O25" s="19" t="s">
        <v>38</v>
      </c>
      <c r="P25" s="19" t="s">
        <v>39</v>
      </c>
      <c r="Q25" s="19" t="s">
        <v>69</v>
      </c>
      <c r="R25" s="19" t="s">
        <v>39</v>
      </c>
      <c r="S25" s="19" t="s">
        <v>39</v>
      </c>
      <c r="T25" s="19"/>
      <c r="U25" s="33" t="s">
        <v>39</v>
      </c>
      <c r="V25" s="19" t="s">
        <v>163</v>
      </c>
      <c r="W25" s="20" t="s">
        <v>44</v>
      </c>
      <c r="X25" s="34"/>
    </row>
    <row r="26" ht="33.75" spans="1:24">
      <c r="A26" s="18">
        <v>21</v>
      </c>
      <c r="B26" s="19" t="s">
        <v>164</v>
      </c>
      <c r="C26" s="19" t="s">
        <v>165</v>
      </c>
      <c r="D26" s="20" t="s">
        <v>29</v>
      </c>
      <c r="E26" s="19" t="s">
        <v>147</v>
      </c>
      <c r="F26" s="19" t="s">
        <v>166</v>
      </c>
      <c r="G26" s="21">
        <v>30010</v>
      </c>
      <c r="H26" s="21">
        <f>G26*0.2</f>
        <v>6002</v>
      </c>
      <c r="I26" s="21" t="s">
        <v>167</v>
      </c>
      <c r="J26" s="19" t="s">
        <v>33</v>
      </c>
      <c r="K26" s="19" t="s">
        <v>150</v>
      </c>
      <c r="L26" s="29" t="s">
        <v>35</v>
      </c>
      <c r="M26" s="20" t="s">
        <v>168</v>
      </c>
      <c r="N26" s="19"/>
      <c r="O26" s="19" t="s">
        <v>38</v>
      </c>
      <c r="P26" s="22"/>
      <c r="Q26" s="21" t="s">
        <v>62</v>
      </c>
      <c r="R26" s="21" t="s">
        <v>52</v>
      </c>
      <c r="S26" s="19" t="s">
        <v>52</v>
      </c>
      <c r="T26" s="19"/>
      <c r="U26" s="35" t="s">
        <v>80</v>
      </c>
      <c r="V26" s="20" t="s">
        <v>169</v>
      </c>
      <c r="W26" s="20" t="s">
        <v>44</v>
      </c>
      <c r="X26" s="34"/>
    </row>
    <row r="27" ht="33.75" spans="1:24">
      <c r="A27" s="18">
        <v>22</v>
      </c>
      <c r="B27" s="19" t="s">
        <v>170</v>
      </c>
      <c r="C27" s="19" t="s">
        <v>171</v>
      </c>
      <c r="D27" s="19" t="s">
        <v>29</v>
      </c>
      <c r="E27" s="19" t="s">
        <v>172</v>
      </c>
      <c r="F27" s="25" t="s">
        <v>173</v>
      </c>
      <c r="G27" s="24">
        <v>4700</v>
      </c>
      <c r="H27" s="24">
        <v>940</v>
      </c>
      <c r="I27" s="19" t="s">
        <v>174</v>
      </c>
      <c r="J27" s="19" t="s">
        <v>33</v>
      </c>
      <c r="K27" s="19" t="s">
        <v>175</v>
      </c>
      <c r="L27" s="19" t="s">
        <v>77</v>
      </c>
      <c r="M27" s="19" t="s">
        <v>36</v>
      </c>
      <c r="N27" s="19" t="s">
        <v>37</v>
      </c>
      <c r="O27" s="19" t="s">
        <v>38</v>
      </c>
      <c r="P27" s="19" t="s">
        <v>39</v>
      </c>
      <c r="Q27" s="19" t="s">
        <v>69</v>
      </c>
      <c r="R27" s="19" t="s">
        <v>39</v>
      </c>
      <c r="S27" s="19" t="s">
        <v>39</v>
      </c>
      <c r="T27" s="19"/>
      <c r="U27" s="33" t="s">
        <v>39</v>
      </c>
      <c r="V27" s="19" t="s">
        <v>176</v>
      </c>
      <c r="W27" s="20" t="s">
        <v>44</v>
      </c>
      <c r="X27" s="34"/>
    </row>
    <row r="28" ht="33.75" spans="1:24">
      <c r="A28" s="18">
        <v>23</v>
      </c>
      <c r="B28" s="19" t="s">
        <v>177</v>
      </c>
      <c r="C28" s="19" t="s">
        <v>178</v>
      </c>
      <c r="D28" s="19" t="s">
        <v>29</v>
      </c>
      <c r="E28" s="19" t="s">
        <v>172</v>
      </c>
      <c r="F28" s="25" t="s">
        <v>179</v>
      </c>
      <c r="G28" s="24">
        <v>4500</v>
      </c>
      <c r="H28" s="24">
        <v>900</v>
      </c>
      <c r="I28" s="19" t="s">
        <v>174</v>
      </c>
      <c r="J28" s="19" t="s">
        <v>33</v>
      </c>
      <c r="K28" s="19" t="s">
        <v>175</v>
      </c>
      <c r="L28" s="19" t="s">
        <v>77</v>
      </c>
      <c r="M28" s="19" t="s">
        <v>36</v>
      </c>
      <c r="N28" s="19" t="s">
        <v>37</v>
      </c>
      <c r="O28" s="19" t="s">
        <v>38</v>
      </c>
      <c r="P28" s="19" t="s">
        <v>39</v>
      </c>
      <c r="Q28" s="19" t="s">
        <v>69</v>
      </c>
      <c r="R28" s="19" t="s">
        <v>39</v>
      </c>
      <c r="S28" s="19" t="s">
        <v>39</v>
      </c>
      <c r="T28" s="19"/>
      <c r="U28" s="33" t="s">
        <v>39</v>
      </c>
      <c r="V28" s="19" t="s">
        <v>176</v>
      </c>
      <c r="W28" s="20" t="s">
        <v>44</v>
      </c>
      <c r="X28" s="34"/>
    </row>
    <row r="29" ht="33.75" spans="1:24">
      <c r="A29" s="18">
        <v>24</v>
      </c>
      <c r="B29" s="19" t="s">
        <v>180</v>
      </c>
      <c r="C29" s="19" t="s">
        <v>181</v>
      </c>
      <c r="D29" s="19" t="s">
        <v>29</v>
      </c>
      <c r="E29" s="19" t="s">
        <v>172</v>
      </c>
      <c r="F29" s="25" t="s">
        <v>182</v>
      </c>
      <c r="G29" s="24">
        <v>4500</v>
      </c>
      <c r="H29" s="24">
        <v>900</v>
      </c>
      <c r="I29" s="19" t="s">
        <v>174</v>
      </c>
      <c r="J29" s="19" t="s">
        <v>33</v>
      </c>
      <c r="K29" s="19" t="s">
        <v>183</v>
      </c>
      <c r="L29" s="19" t="s">
        <v>77</v>
      </c>
      <c r="M29" s="19"/>
      <c r="N29" s="19" t="s">
        <v>37</v>
      </c>
      <c r="O29" s="19" t="s">
        <v>38</v>
      </c>
      <c r="P29" s="19" t="s">
        <v>39</v>
      </c>
      <c r="Q29" s="19" t="s">
        <v>69</v>
      </c>
      <c r="R29" s="19" t="s">
        <v>39</v>
      </c>
      <c r="S29" s="19" t="s">
        <v>39</v>
      </c>
      <c r="T29" s="19"/>
      <c r="U29" s="33" t="s">
        <v>39</v>
      </c>
      <c r="V29" s="19" t="s">
        <v>184</v>
      </c>
      <c r="W29" s="20" t="s">
        <v>44</v>
      </c>
      <c r="X29" s="34"/>
    </row>
    <row r="30" ht="90" spans="1:24">
      <c r="A30" s="18">
        <v>25</v>
      </c>
      <c r="B30" s="19" t="s">
        <v>185</v>
      </c>
      <c r="C30" s="19" t="s">
        <v>186</v>
      </c>
      <c r="D30" s="19" t="s">
        <v>29</v>
      </c>
      <c r="E30" s="19" t="s">
        <v>187</v>
      </c>
      <c r="F30" s="19" t="s">
        <v>188</v>
      </c>
      <c r="G30" s="23">
        <v>18302.69</v>
      </c>
      <c r="H30" s="23">
        <f>G30*0.2</f>
        <v>3660.538</v>
      </c>
      <c r="I30" s="19" t="s">
        <v>32</v>
      </c>
      <c r="J30" s="19" t="s">
        <v>33</v>
      </c>
      <c r="K30" s="19" t="s">
        <v>189</v>
      </c>
      <c r="L30" s="29" t="s">
        <v>35</v>
      </c>
      <c r="M30" s="19" t="s">
        <v>190</v>
      </c>
      <c r="N30" s="19"/>
      <c r="O30" s="19" t="s">
        <v>38</v>
      </c>
      <c r="P30" s="19"/>
      <c r="Q30" s="19" t="s">
        <v>191</v>
      </c>
      <c r="R30" s="19" t="s">
        <v>41</v>
      </c>
      <c r="S30" s="19" t="s">
        <v>51</v>
      </c>
      <c r="T30" s="19" t="s">
        <v>42</v>
      </c>
      <c r="U30" s="33" t="s">
        <v>192</v>
      </c>
      <c r="V30" s="19" t="s">
        <v>193</v>
      </c>
      <c r="W30" s="20" t="s">
        <v>44</v>
      </c>
      <c r="X30" s="34"/>
    </row>
    <row r="31" ht="33.75" spans="1:24">
      <c r="A31" s="18">
        <v>26</v>
      </c>
      <c r="B31" s="26" t="s">
        <v>194</v>
      </c>
      <c r="C31" s="19" t="s">
        <v>195</v>
      </c>
      <c r="D31" s="19" t="s">
        <v>196</v>
      </c>
      <c r="E31" s="19" t="s">
        <v>197</v>
      </c>
      <c r="F31" s="19" t="s">
        <v>198</v>
      </c>
      <c r="G31" s="23">
        <v>28400</v>
      </c>
      <c r="H31" s="23">
        <v>7100</v>
      </c>
      <c r="I31" s="19" t="s">
        <v>199</v>
      </c>
      <c r="J31" s="19" t="s">
        <v>200</v>
      </c>
      <c r="K31" s="19" t="s">
        <v>201</v>
      </c>
      <c r="L31" s="19" t="s">
        <v>35</v>
      </c>
      <c r="M31" s="19" t="s">
        <v>202</v>
      </c>
      <c r="N31" s="26"/>
      <c r="O31" s="19" t="s">
        <v>152</v>
      </c>
      <c r="P31" s="26"/>
      <c r="Q31" s="19" t="s">
        <v>69</v>
      </c>
      <c r="R31" s="19" t="s">
        <v>203</v>
      </c>
      <c r="S31" s="19" t="s">
        <v>203</v>
      </c>
      <c r="T31" s="19"/>
      <c r="U31" s="33" t="s">
        <v>204</v>
      </c>
      <c r="V31" s="19" t="s">
        <v>205</v>
      </c>
      <c r="W31" s="19" t="s">
        <v>44</v>
      </c>
      <c r="X31" s="34"/>
    </row>
    <row r="32" ht="33.75" spans="1:24">
      <c r="A32" s="18">
        <v>27</v>
      </c>
      <c r="B32" s="26" t="s">
        <v>206</v>
      </c>
      <c r="C32" s="19" t="s">
        <v>207</v>
      </c>
      <c r="D32" s="19" t="s">
        <v>196</v>
      </c>
      <c r="E32" s="19" t="s">
        <v>208</v>
      </c>
      <c r="F32" s="19" t="s">
        <v>209</v>
      </c>
      <c r="G32" s="23">
        <v>76194.43</v>
      </c>
      <c r="H32" s="23">
        <v>35239</v>
      </c>
      <c r="I32" s="19" t="s">
        <v>199</v>
      </c>
      <c r="J32" s="19" t="s">
        <v>200</v>
      </c>
      <c r="K32" s="19" t="s">
        <v>210</v>
      </c>
      <c r="L32" s="19" t="s">
        <v>211</v>
      </c>
      <c r="M32" s="19" t="s">
        <v>212</v>
      </c>
      <c r="N32" s="26"/>
      <c r="O32" s="26" t="s">
        <v>152</v>
      </c>
      <c r="P32" s="26"/>
      <c r="Q32" s="19" t="s">
        <v>62</v>
      </c>
      <c r="R32" s="19" t="s">
        <v>203</v>
      </c>
      <c r="S32" s="19" t="s">
        <v>203</v>
      </c>
      <c r="T32" s="19"/>
      <c r="U32" s="33" t="s">
        <v>80</v>
      </c>
      <c r="V32" s="19" t="s">
        <v>213</v>
      </c>
      <c r="W32" s="19" t="s">
        <v>44</v>
      </c>
      <c r="X32" s="34"/>
    </row>
    <row r="33" ht="45" spans="1:24">
      <c r="A33" s="18">
        <v>28</v>
      </c>
      <c r="B33" s="26" t="s">
        <v>214</v>
      </c>
      <c r="C33" s="19" t="s">
        <v>215</v>
      </c>
      <c r="D33" s="19" t="s">
        <v>196</v>
      </c>
      <c r="E33" s="19" t="s">
        <v>216</v>
      </c>
      <c r="F33" s="19" t="s">
        <v>217</v>
      </c>
      <c r="G33" s="23">
        <v>71571.94</v>
      </c>
      <c r="H33" s="23">
        <v>34314</v>
      </c>
      <c r="I33" s="19" t="s">
        <v>199</v>
      </c>
      <c r="J33" s="19" t="s">
        <v>200</v>
      </c>
      <c r="K33" s="19" t="s">
        <v>218</v>
      </c>
      <c r="L33" s="19" t="s">
        <v>211</v>
      </c>
      <c r="M33" s="19" t="s">
        <v>110</v>
      </c>
      <c r="N33" s="26"/>
      <c r="O33" s="19" t="s">
        <v>152</v>
      </c>
      <c r="P33" s="26"/>
      <c r="Q33" s="19" t="s">
        <v>62</v>
      </c>
      <c r="R33" s="19" t="s">
        <v>203</v>
      </c>
      <c r="S33" s="19" t="s">
        <v>203</v>
      </c>
      <c r="T33" s="19"/>
      <c r="U33" s="33" t="s">
        <v>80</v>
      </c>
      <c r="V33" s="19" t="s">
        <v>219</v>
      </c>
      <c r="W33" s="19" t="s">
        <v>44</v>
      </c>
      <c r="X33" s="34"/>
    </row>
    <row r="34" ht="33.75" spans="1:24">
      <c r="A34" s="18">
        <v>29</v>
      </c>
      <c r="B34" s="26" t="s">
        <v>220</v>
      </c>
      <c r="C34" s="19" t="s">
        <v>221</v>
      </c>
      <c r="D34" s="19" t="s">
        <v>196</v>
      </c>
      <c r="E34" s="19" t="s">
        <v>222</v>
      </c>
      <c r="F34" s="19" t="s">
        <v>223</v>
      </c>
      <c r="G34" s="23">
        <v>74416.63</v>
      </c>
      <c r="H34" s="23">
        <v>34883</v>
      </c>
      <c r="I34" s="19" t="s">
        <v>199</v>
      </c>
      <c r="J34" s="19" t="s">
        <v>200</v>
      </c>
      <c r="K34" s="19" t="s">
        <v>201</v>
      </c>
      <c r="L34" s="19" t="s">
        <v>35</v>
      </c>
      <c r="M34" s="19" t="s">
        <v>110</v>
      </c>
      <c r="N34" s="26"/>
      <c r="O34" s="19" t="s">
        <v>152</v>
      </c>
      <c r="P34" s="26"/>
      <c r="Q34" s="19" t="s">
        <v>62</v>
      </c>
      <c r="R34" s="19" t="s">
        <v>203</v>
      </c>
      <c r="S34" s="19" t="s">
        <v>203</v>
      </c>
      <c r="T34" s="19"/>
      <c r="U34" s="33" t="s">
        <v>80</v>
      </c>
      <c r="V34" s="19" t="s">
        <v>205</v>
      </c>
      <c r="W34" s="19" t="s">
        <v>44</v>
      </c>
      <c r="X34" s="34"/>
    </row>
    <row r="35" ht="33.75" spans="1:24">
      <c r="A35" s="18">
        <v>30</v>
      </c>
      <c r="B35" s="26" t="s">
        <v>52</v>
      </c>
      <c r="C35" s="19" t="s">
        <v>224</v>
      </c>
      <c r="D35" s="19" t="s">
        <v>196</v>
      </c>
      <c r="E35" s="19" t="s">
        <v>225</v>
      </c>
      <c r="F35" s="19" t="s">
        <v>226</v>
      </c>
      <c r="G35" s="23">
        <v>40000</v>
      </c>
      <c r="H35" s="24">
        <v>8000</v>
      </c>
      <c r="I35" s="19" t="s">
        <v>227</v>
      </c>
      <c r="J35" s="19" t="s">
        <v>33</v>
      </c>
      <c r="K35" s="19" t="s">
        <v>228</v>
      </c>
      <c r="L35" s="19" t="s">
        <v>35</v>
      </c>
      <c r="M35" s="19" t="s">
        <v>110</v>
      </c>
      <c r="N35" s="19" t="s">
        <v>229</v>
      </c>
      <c r="O35" s="19" t="s">
        <v>38</v>
      </c>
      <c r="P35" s="19" t="s">
        <v>229</v>
      </c>
      <c r="Q35" s="19" t="s">
        <v>62</v>
      </c>
      <c r="R35" s="19" t="s">
        <v>230</v>
      </c>
      <c r="S35" s="19" t="s">
        <v>231</v>
      </c>
      <c r="T35" s="19"/>
      <c r="U35" s="33" t="s">
        <v>36</v>
      </c>
      <c r="V35" s="19" t="s">
        <v>232</v>
      </c>
      <c r="W35" s="19" t="s">
        <v>44</v>
      </c>
      <c r="X35" s="34"/>
    </row>
    <row r="36" ht="45" spans="1:24">
      <c r="A36" s="18">
        <v>31</v>
      </c>
      <c r="B36" s="26" t="s">
        <v>52</v>
      </c>
      <c r="C36" s="19" t="s">
        <v>233</v>
      </c>
      <c r="D36" s="19" t="s">
        <v>196</v>
      </c>
      <c r="E36" s="19" t="s">
        <v>225</v>
      </c>
      <c r="F36" s="19" t="s">
        <v>234</v>
      </c>
      <c r="G36" s="24">
        <v>6000</v>
      </c>
      <c r="H36" s="24">
        <v>1000</v>
      </c>
      <c r="I36" s="19" t="s">
        <v>227</v>
      </c>
      <c r="J36" s="19" t="s">
        <v>33</v>
      </c>
      <c r="K36" s="19" t="s">
        <v>228</v>
      </c>
      <c r="L36" s="19" t="s">
        <v>35</v>
      </c>
      <c r="M36" s="19" t="s">
        <v>110</v>
      </c>
      <c r="N36" s="19" t="s">
        <v>229</v>
      </c>
      <c r="O36" s="19" t="s">
        <v>38</v>
      </c>
      <c r="P36" s="19" t="s">
        <v>229</v>
      </c>
      <c r="Q36" s="19" t="s">
        <v>62</v>
      </c>
      <c r="R36" s="19" t="s">
        <v>235</v>
      </c>
      <c r="S36" s="19" t="s">
        <v>231</v>
      </c>
      <c r="T36" s="19"/>
      <c r="U36" s="33" t="s">
        <v>36</v>
      </c>
      <c r="V36" s="19" t="s">
        <v>232</v>
      </c>
      <c r="W36" s="19" t="s">
        <v>44</v>
      </c>
      <c r="X36" s="34"/>
    </row>
    <row r="37" ht="33.75" spans="1:24">
      <c r="A37" s="18">
        <v>32</v>
      </c>
      <c r="B37" s="19" t="s">
        <v>236</v>
      </c>
      <c r="C37" s="19" t="s">
        <v>237</v>
      </c>
      <c r="D37" s="19" t="s">
        <v>196</v>
      </c>
      <c r="E37" s="19" t="s">
        <v>238</v>
      </c>
      <c r="F37" s="19" t="s">
        <v>239</v>
      </c>
      <c r="G37" s="23">
        <v>100000</v>
      </c>
      <c r="H37" s="23">
        <v>100000</v>
      </c>
      <c r="I37" s="19" t="s">
        <v>240</v>
      </c>
      <c r="J37" s="19" t="s">
        <v>33</v>
      </c>
      <c r="K37" s="19" t="s">
        <v>236</v>
      </c>
      <c r="L37" s="19" t="s">
        <v>236</v>
      </c>
      <c r="M37" s="19" t="s">
        <v>241</v>
      </c>
      <c r="N37" s="19" t="s">
        <v>229</v>
      </c>
      <c r="O37" s="19" t="s">
        <v>38</v>
      </c>
      <c r="P37" s="19" t="s">
        <v>229</v>
      </c>
      <c r="Q37" s="19" t="s">
        <v>242</v>
      </c>
      <c r="R37" s="19" t="s">
        <v>236</v>
      </c>
      <c r="S37" s="19" t="s">
        <v>236</v>
      </c>
      <c r="T37" s="19"/>
      <c r="U37" s="33" t="s">
        <v>36</v>
      </c>
      <c r="V37" s="19" t="s">
        <v>243</v>
      </c>
      <c r="W37" s="19" t="s">
        <v>44</v>
      </c>
      <c r="X37" s="34"/>
    </row>
    <row r="38" ht="45" spans="1:24">
      <c r="A38" s="18">
        <v>33</v>
      </c>
      <c r="B38" s="19" t="s">
        <v>236</v>
      </c>
      <c r="C38" s="19" t="s">
        <v>244</v>
      </c>
      <c r="D38" s="19" t="s">
        <v>196</v>
      </c>
      <c r="E38" s="19" t="s">
        <v>245</v>
      </c>
      <c r="F38" s="19" t="s">
        <v>246</v>
      </c>
      <c r="G38" s="24">
        <v>22417</v>
      </c>
      <c r="H38" s="24">
        <v>5000</v>
      </c>
      <c r="I38" s="19" t="s">
        <v>247</v>
      </c>
      <c r="J38" s="19" t="s">
        <v>33</v>
      </c>
      <c r="K38" s="19" t="s">
        <v>236</v>
      </c>
      <c r="L38" s="19" t="s">
        <v>236</v>
      </c>
      <c r="M38" s="19" t="s">
        <v>110</v>
      </c>
      <c r="N38" s="19" t="s">
        <v>229</v>
      </c>
      <c r="O38" s="20" t="s">
        <v>38</v>
      </c>
      <c r="P38" s="19" t="s">
        <v>229</v>
      </c>
      <c r="Q38" s="19" t="s">
        <v>242</v>
      </c>
      <c r="R38" s="19" t="s">
        <v>236</v>
      </c>
      <c r="S38" s="19" t="s">
        <v>236</v>
      </c>
      <c r="T38" s="19"/>
      <c r="U38" s="33" t="s">
        <v>80</v>
      </c>
      <c r="V38" s="19" t="s">
        <v>248</v>
      </c>
      <c r="W38" s="19" t="s">
        <v>44</v>
      </c>
      <c r="X38" s="34"/>
    </row>
    <row r="39" ht="56.25" spans="1:24">
      <c r="A39" s="18">
        <v>34</v>
      </c>
      <c r="B39" s="19" t="s">
        <v>236</v>
      </c>
      <c r="C39" s="19" t="s">
        <v>249</v>
      </c>
      <c r="D39" s="19" t="s">
        <v>196</v>
      </c>
      <c r="E39" s="19" t="s">
        <v>250</v>
      </c>
      <c r="F39" s="19" t="s">
        <v>251</v>
      </c>
      <c r="G39" s="24">
        <v>2000</v>
      </c>
      <c r="H39" s="24">
        <v>500</v>
      </c>
      <c r="I39" s="19" t="s">
        <v>247</v>
      </c>
      <c r="J39" s="19" t="s">
        <v>33</v>
      </c>
      <c r="K39" s="19" t="s">
        <v>236</v>
      </c>
      <c r="L39" s="19" t="s">
        <v>236</v>
      </c>
      <c r="M39" s="19" t="s">
        <v>110</v>
      </c>
      <c r="N39" s="19" t="s">
        <v>229</v>
      </c>
      <c r="O39" s="20" t="s">
        <v>38</v>
      </c>
      <c r="P39" s="19" t="s">
        <v>229</v>
      </c>
      <c r="Q39" s="19" t="s">
        <v>242</v>
      </c>
      <c r="R39" s="19" t="s">
        <v>236</v>
      </c>
      <c r="S39" s="19" t="s">
        <v>236</v>
      </c>
      <c r="T39" s="19"/>
      <c r="U39" s="33" t="s">
        <v>80</v>
      </c>
      <c r="V39" s="19" t="s">
        <v>248</v>
      </c>
      <c r="W39" s="19" t="s">
        <v>44</v>
      </c>
      <c r="X39" s="34"/>
    </row>
    <row r="40" ht="33.75" spans="1:24">
      <c r="A40" s="18">
        <v>35</v>
      </c>
      <c r="B40" s="19" t="s">
        <v>236</v>
      </c>
      <c r="C40" s="19" t="s">
        <v>252</v>
      </c>
      <c r="D40" s="19" t="s">
        <v>196</v>
      </c>
      <c r="E40" s="19" t="s">
        <v>250</v>
      </c>
      <c r="F40" s="19" t="s">
        <v>253</v>
      </c>
      <c r="G40" s="23">
        <v>41300</v>
      </c>
      <c r="H40" s="24">
        <v>5000</v>
      </c>
      <c r="I40" s="19" t="s">
        <v>254</v>
      </c>
      <c r="J40" s="19" t="s">
        <v>33</v>
      </c>
      <c r="K40" s="19" t="s">
        <v>236</v>
      </c>
      <c r="L40" s="19" t="s">
        <v>236</v>
      </c>
      <c r="M40" s="19" t="s">
        <v>110</v>
      </c>
      <c r="N40" s="19" t="s">
        <v>229</v>
      </c>
      <c r="O40" s="20" t="s">
        <v>38</v>
      </c>
      <c r="P40" s="19" t="s">
        <v>229</v>
      </c>
      <c r="Q40" s="19" t="s">
        <v>242</v>
      </c>
      <c r="R40" s="19" t="s">
        <v>236</v>
      </c>
      <c r="S40" s="19" t="s">
        <v>236</v>
      </c>
      <c r="T40" s="19"/>
      <c r="U40" s="33" t="s">
        <v>80</v>
      </c>
      <c r="V40" s="19" t="s">
        <v>255</v>
      </c>
      <c r="W40" s="19" t="s">
        <v>44</v>
      </c>
      <c r="X40" s="34"/>
    </row>
    <row r="41" ht="33.75" spans="1:24">
      <c r="A41" s="18">
        <v>36</v>
      </c>
      <c r="B41" s="26" t="s">
        <v>256</v>
      </c>
      <c r="C41" s="19" t="s">
        <v>257</v>
      </c>
      <c r="D41" s="19" t="s">
        <v>196</v>
      </c>
      <c r="E41" s="19" t="s">
        <v>258</v>
      </c>
      <c r="F41" s="19" t="s">
        <v>259</v>
      </c>
      <c r="G41" s="23">
        <v>163000</v>
      </c>
      <c r="H41" s="24">
        <v>32600</v>
      </c>
      <c r="I41" s="19" t="s">
        <v>32</v>
      </c>
      <c r="J41" s="19" t="s">
        <v>200</v>
      </c>
      <c r="K41" s="19" t="s">
        <v>260</v>
      </c>
      <c r="L41" s="29" t="s">
        <v>35</v>
      </c>
      <c r="M41" s="19" t="s">
        <v>261</v>
      </c>
      <c r="N41" s="19" t="s">
        <v>229</v>
      </c>
      <c r="O41" s="19" t="s">
        <v>262</v>
      </c>
      <c r="P41" s="19" t="s">
        <v>229</v>
      </c>
      <c r="Q41" s="19" t="s">
        <v>263</v>
      </c>
      <c r="R41" s="19" t="s">
        <v>203</v>
      </c>
      <c r="S41" s="19" t="s">
        <v>203</v>
      </c>
      <c r="T41" s="19"/>
      <c r="U41" s="33" t="s">
        <v>264</v>
      </c>
      <c r="V41" s="19" t="s">
        <v>265</v>
      </c>
      <c r="W41" s="19" t="s">
        <v>44</v>
      </c>
      <c r="X41" s="34"/>
    </row>
    <row r="42" ht="67.5" spans="1:24">
      <c r="A42" s="18">
        <v>37</v>
      </c>
      <c r="B42" s="26" t="s">
        <v>266</v>
      </c>
      <c r="C42" s="19" t="s">
        <v>267</v>
      </c>
      <c r="D42" s="19" t="s">
        <v>196</v>
      </c>
      <c r="E42" s="19" t="s">
        <v>268</v>
      </c>
      <c r="F42" s="19" t="s">
        <v>269</v>
      </c>
      <c r="G42" s="24">
        <v>28000</v>
      </c>
      <c r="H42" s="24">
        <v>3000</v>
      </c>
      <c r="I42" s="19" t="s">
        <v>32</v>
      </c>
      <c r="J42" s="19" t="s">
        <v>33</v>
      </c>
      <c r="K42" s="19" t="s">
        <v>270</v>
      </c>
      <c r="L42" s="19" t="s">
        <v>35</v>
      </c>
      <c r="M42" s="19" t="s">
        <v>110</v>
      </c>
      <c r="N42" s="19" t="s">
        <v>229</v>
      </c>
      <c r="O42" s="20" t="s">
        <v>38</v>
      </c>
      <c r="P42" s="19" t="s">
        <v>229</v>
      </c>
      <c r="Q42" s="19" t="s">
        <v>62</v>
      </c>
      <c r="R42" s="19" t="s">
        <v>41</v>
      </c>
      <c r="S42" s="19" t="s">
        <v>41</v>
      </c>
      <c r="T42" s="19"/>
      <c r="U42" s="33" t="s">
        <v>36</v>
      </c>
      <c r="V42" s="19" t="s">
        <v>271</v>
      </c>
      <c r="W42" s="19" t="s">
        <v>44</v>
      </c>
      <c r="X42" s="34"/>
    </row>
    <row r="43" ht="56.25" spans="1:24">
      <c r="A43" s="18">
        <v>38</v>
      </c>
      <c r="B43" s="26" t="s">
        <v>272</v>
      </c>
      <c r="C43" s="19" t="s">
        <v>273</v>
      </c>
      <c r="D43" s="19" t="s">
        <v>196</v>
      </c>
      <c r="E43" s="19" t="s">
        <v>274</v>
      </c>
      <c r="F43" s="19" t="s">
        <v>275</v>
      </c>
      <c r="G43" s="23">
        <v>22539.82</v>
      </c>
      <c r="H43" s="24">
        <v>4539.82</v>
      </c>
      <c r="I43" s="19" t="s">
        <v>276</v>
      </c>
      <c r="J43" s="19" t="s">
        <v>33</v>
      </c>
      <c r="K43" s="19" t="s">
        <v>277</v>
      </c>
      <c r="L43" s="19" t="s">
        <v>35</v>
      </c>
      <c r="M43" s="19" t="s">
        <v>278</v>
      </c>
      <c r="N43" s="19" t="s">
        <v>229</v>
      </c>
      <c r="O43" s="19" t="s">
        <v>38</v>
      </c>
      <c r="P43" s="19" t="s">
        <v>229</v>
      </c>
      <c r="Q43" s="19" t="s">
        <v>62</v>
      </c>
      <c r="R43" s="19" t="s">
        <v>203</v>
      </c>
      <c r="S43" s="19" t="s">
        <v>203</v>
      </c>
      <c r="T43" s="19" t="s">
        <v>42</v>
      </c>
      <c r="U43" s="33" t="s">
        <v>279</v>
      </c>
      <c r="V43" s="19" t="s">
        <v>280</v>
      </c>
      <c r="W43" s="19" t="s">
        <v>44</v>
      </c>
      <c r="X43" s="34"/>
    </row>
    <row r="44" ht="33.75" spans="1:24">
      <c r="A44" s="18">
        <v>39</v>
      </c>
      <c r="B44" s="19" t="s">
        <v>281</v>
      </c>
      <c r="C44" s="19" t="s">
        <v>282</v>
      </c>
      <c r="D44" s="19" t="s">
        <v>196</v>
      </c>
      <c r="E44" s="19" t="s">
        <v>283</v>
      </c>
      <c r="F44" s="19" t="s">
        <v>284</v>
      </c>
      <c r="G44" s="23">
        <v>25000</v>
      </c>
      <c r="H44" s="24">
        <v>7500</v>
      </c>
      <c r="I44" s="19" t="s">
        <v>285</v>
      </c>
      <c r="J44" s="19" t="s">
        <v>33</v>
      </c>
      <c r="K44" s="19" t="s">
        <v>286</v>
      </c>
      <c r="L44" s="19" t="s">
        <v>35</v>
      </c>
      <c r="M44" s="19" t="s">
        <v>110</v>
      </c>
      <c r="N44" s="19" t="s">
        <v>229</v>
      </c>
      <c r="O44" s="19" t="s">
        <v>38</v>
      </c>
      <c r="P44" s="19" t="s">
        <v>229</v>
      </c>
      <c r="Q44" s="19" t="s">
        <v>62</v>
      </c>
      <c r="R44" s="19" t="s">
        <v>52</v>
      </c>
      <c r="S44" s="19" t="s">
        <v>52</v>
      </c>
      <c r="T44" s="19"/>
      <c r="U44" s="33" t="s">
        <v>80</v>
      </c>
      <c r="V44" s="19" t="s">
        <v>287</v>
      </c>
      <c r="W44" s="19" t="s">
        <v>44</v>
      </c>
      <c r="X44" s="34"/>
    </row>
    <row r="45" ht="45" spans="1:24">
      <c r="A45" s="18">
        <v>40</v>
      </c>
      <c r="B45" s="19" t="s">
        <v>288</v>
      </c>
      <c r="C45" s="19" t="s">
        <v>289</v>
      </c>
      <c r="D45" s="19" t="s">
        <v>196</v>
      </c>
      <c r="E45" s="19" t="s">
        <v>290</v>
      </c>
      <c r="F45" s="19" t="s">
        <v>291</v>
      </c>
      <c r="G45" s="23">
        <v>5000</v>
      </c>
      <c r="H45" s="24">
        <v>1500</v>
      </c>
      <c r="I45" s="19" t="s">
        <v>292</v>
      </c>
      <c r="J45" s="19" t="s">
        <v>33</v>
      </c>
      <c r="K45" s="19" t="s">
        <v>293</v>
      </c>
      <c r="L45" s="19" t="s">
        <v>35</v>
      </c>
      <c r="M45" s="19" t="s">
        <v>110</v>
      </c>
      <c r="N45" s="19" t="s">
        <v>229</v>
      </c>
      <c r="O45" s="19" t="s">
        <v>38</v>
      </c>
      <c r="P45" s="19" t="s">
        <v>229</v>
      </c>
      <c r="Q45" s="19" t="s">
        <v>62</v>
      </c>
      <c r="R45" s="19" t="s">
        <v>52</v>
      </c>
      <c r="S45" s="19" t="s">
        <v>52</v>
      </c>
      <c r="T45" s="19"/>
      <c r="U45" s="33" t="s">
        <v>80</v>
      </c>
      <c r="V45" s="19" t="s">
        <v>294</v>
      </c>
      <c r="W45" s="19" t="s">
        <v>44</v>
      </c>
      <c r="X45" s="34"/>
    </row>
    <row r="46" ht="67.5" spans="1:24">
      <c r="A46" s="18">
        <v>41</v>
      </c>
      <c r="B46" s="19" t="s">
        <v>52</v>
      </c>
      <c r="C46" s="19" t="s">
        <v>295</v>
      </c>
      <c r="D46" s="19" t="s">
        <v>196</v>
      </c>
      <c r="E46" s="19" t="s">
        <v>296</v>
      </c>
      <c r="F46" s="19" t="s">
        <v>297</v>
      </c>
      <c r="G46" s="24">
        <v>6000</v>
      </c>
      <c r="H46" s="24">
        <v>1800</v>
      </c>
      <c r="I46" s="19" t="s">
        <v>298</v>
      </c>
      <c r="J46" s="19" t="s">
        <v>33</v>
      </c>
      <c r="K46" s="19" t="s">
        <v>299</v>
      </c>
      <c r="L46" s="19" t="s">
        <v>35</v>
      </c>
      <c r="M46" s="19" t="s">
        <v>110</v>
      </c>
      <c r="N46" s="19" t="s">
        <v>229</v>
      </c>
      <c r="O46" s="19" t="s">
        <v>38</v>
      </c>
      <c r="P46" s="19" t="s">
        <v>229</v>
      </c>
      <c r="Q46" s="19" t="s">
        <v>62</v>
      </c>
      <c r="R46" s="19" t="s">
        <v>52</v>
      </c>
      <c r="S46" s="19" t="s">
        <v>52</v>
      </c>
      <c r="T46" s="19" t="s">
        <v>42</v>
      </c>
      <c r="U46" s="33" t="s">
        <v>80</v>
      </c>
      <c r="V46" s="19" t="s">
        <v>287</v>
      </c>
      <c r="W46" s="19" t="s">
        <v>44</v>
      </c>
      <c r="X46" s="34"/>
    </row>
    <row r="47" ht="22.5" spans="1:24">
      <c r="A47" s="18">
        <v>42</v>
      </c>
      <c r="B47" s="19" t="s">
        <v>52</v>
      </c>
      <c r="C47" s="19" t="s">
        <v>300</v>
      </c>
      <c r="D47" s="19" t="s">
        <v>196</v>
      </c>
      <c r="E47" s="19" t="s">
        <v>283</v>
      </c>
      <c r="F47" s="19" t="s">
        <v>301</v>
      </c>
      <c r="G47" s="23">
        <v>10000</v>
      </c>
      <c r="H47" s="24">
        <v>10000</v>
      </c>
      <c r="I47" s="19" t="s">
        <v>302</v>
      </c>
      <c r="J47" s="19" t="s">
        <v>33</v>
      </c>
      <c r="K47" s="19" t="s">
        <v>303</v>
      </c>
      <c r="L47" s="19" t="s">
        <v>35</v>
      </c>
      <c r="M47" s="19" t="s">
        <v>110</v>
      </c>
      <c r="N47" s="19" t="s">
        <v>229</v>
      </c>
      <c r="O47" s="19" t="s">
        <v>304</v>
      </c>
      <c r="P47" s="19" t="s">
        <v>229</v>
      </c>
      <c r="Q47" s="19" t="s">
        <v>305</v>
      </c>
      <c r="R47" s="19" t="s">
        <v>306</v>
      </c>
      <c r="S47" s="19" t="s">
        <v>52</v>
      </c>
      <c r="T47" s="19"/>
      <c r="U47" s="33" t="s">
        <v>80</v>
      </c>
      <c r="V47" s="19" t="s">
        <v>307</v>
      </c>
      <c r="W47" s="19" t="s">
        <v>44</v>
      </c>
      <c r="X47" s="34"/>
    </row>
    <row r="48" ht="33.75" spans="1:24">
      <c r="A48" s="18">
        <v>43</v>
      </c>
      <c r="B48" s="19" t="s">
        <v>52</v>
      </c>
      <c r="C48" s="19" t="s">
        <v>308</v>
      </c>
      <c r="D48" s="19" t="s">
        <v>196</v>
      </c>
      <c r="E48" s="19" t="s">
        <v>309</v>
      </c>
      <c r="F48" s="27" t="s">
        <v>310</v>
      </c>
      <c r="G48" s="23">
        <v>13200</v>
      </c>
      <c r="H48" s="23">
        <v>13200</v>
      </c>
      <c r="I48" s="19" t="s">
        <v>311</v>
      </c>
      <c r="J48" s="19" t="s">
        <v>33</v>
      </c>
      <c r="K48" s="19" t="s">
        <v>312</v>
      </c>
      <c r="L48" s="19" t="s">
        <v>35</v>
      </c>
      <c r="M48" s="19" t="s">
        <v>110</v>
      </c>
      <c r="N48" s="19" t="s">
        <v>229</v>
      </c>
      <c r="O48" s="19" t="s">
        <v>38</v>
      </c>
      <c r="P48" s="19" t="s">
        <v>229</v>
      </c>
      <c r="Q48" s="19" t="s">
        <v>62</v>
      </c>
      <c r="R48" s="19" t="s">
        <v>52</v>
      </c>
      <c r="S48" s="19" t="s">
        <v>52</v>
      </c>
      <c r="T48" s="19" t="s">
        <v>42</v>
      </c>
      <c r="U48" s="33" t="s">
        <v>36</v>
      </c>
      <c r="V48" s="19" t="s">
        <v>313</v>
      </c>
      <c r="W48" s="19" t="s">
        <v>44</v>
      </c>
      <c r="X48" s="34"/>
    </row>
    <row r="49" ht="112.5" spans="1:24">
      <c r="A49" s="18">
        <v>44</v>
      </c>
      <c r="B49" s="19" t="s">
        <v>52</v>
      </c>
      <c r="C49" s="19" t="s">
        <v>314</v>
      </c>
      <c r="D49" s="19" t="s">
        <v>196</v>
      </c>
      <c r="E49" s="19" t="s">
        <v>315</v>
      </c>
      <c r="F49" s="27" t="s">
        <v>316</v>
      </c>
      <c r="G49" s="23">
        <v>61500</v>
      </c>
      <c r="H49" s="23">
        <v>61500</v>
      </c>
      <c r="I49" s="19" t="s">
        <v>317</v>
      </c>
      <c r="J49" s="19" t="s">
        <v>33</v>
      </c>
      <c r="K49" s="19" t="s">
        <v>312</v>
      </c>
      <c r="L49" s="19" t="s">
        <v>35</v>
      </c>
      <c r="M49" s="19" t="s">
        <v>110</v>
      </c>
      <c r="N49" s="19" t="s">
        <v>229</v>
      </c>
      <c r="O49" s="19" t="s">
        <v>38</v>
      </c>
      <c r="P49" s="19" t="s">
        <v>229</v>
      </c>
      <c r="Q49" s="19" t="s">
        <v>62</v>
      </c>
      <c r="R49" s="19" t="s">
        <v>52</v>
      </c>
      <c r="S49" s="19" t="s">
        <v>52</v>
      </c>
      <c r="T49" s="19" t="s">
        <v>42</v>
      </c>
      <c r="U49" s="33" t="s">
        <v>36</v>
      </c>
      <c r="V49" s="19" t="s">
        <v>313</v>
      </c>
      <c r="W49" s="19" t="s">
        <v>44</v>
      </c>
      <c r="X49" s="34"/>
    </row>
    <row r="50" ht="33.75" spans="1:24">
      <c r="A50" s="18">
        <v>45</v>
      </c>
      <c r="B50" s="19" t="s">
        <v>52</v>
      </c>
      <c r="C50" s="19" t="s">
        <v>318</v>
      </c>
      <c r="D50" s="19" t="s">
        <v>196</v>
      </c>
      <c r="E50" s="19" t="s">
        <v>309</v>
      </c>
      <c r="F50" s="27" t="s">
        <v>319</v>
      </c>
      <c r="G50" s="23">
        <v>13200</v>
      </c>
      <c r="H50" s="23">
        <v>13200</v>
      </c>
      <c r="I50" s="19" t="s">
        <v>320</v>
      </c>
      <c r="J50" s="19" t="s">
        <v>33</v>
      </c>
      <c r="K50" s="19" t="s">
        <v>312</v>
      </c>
      <c r="L50" s="19" t="s">
        <v>35</v>
      </c>
      <c r="M50" s="19" t="s">
        <v>110</v>
      </c>
      <c r="N50" s="19" t="s">
        <v>229</v>
      </c>
      <c r="O50" s="19" t="s">
        <v>38</v>
      </c>
      <c r="P50" s="19" t="s">
        <v>229</v>
      </c>
      <c r="Q50" s="19" t="s">
        <v>62</v>
      </c>
      <c r="R50" s="19" t="s">
        <v>52</v>
      </c>
      <c r="S50" s="19" t="s">
        <v>52</v>
      </c>
      <c r="T50" s="19"/>
      <c r="U50" s="33" t="s">
        <v>36</v>
      </c>
      <c r="V50" s="19" t="s">
        <v>313</v>
      </c>
      <c r="W50" s="19" t="s">
        <v>44</v>
      </c>
      <c r="X50" s="34"/>
    </row>
    <row r="51" ht="33.75" spans="1:24">
      <c r="A51" s="18">
        <v>46</v>
      </c>
      <c r="B51" s="19" t="s">
        <v>52</v>
      </c>
      <c r="C51" s="19" t="s">
        <v>321</v>
      </c>
      <c r="D51" s="19" t="s">
        <v>196</v>
      </c>
      <c r="E51" s="19" t="s">
        <v>322</v>
      </c>
      <c r="F51" s="19" t="s">
        <v>323</v>
      </c>
      <c r="G51" s="23">
        <v>14737.59</v>
      </c>
      <c r="H51" s="23">
        <v>2947.51</v>
      </c>
      <c r="I51" s="19" t="s">
        <v>324</v>
      </c>
      <c r="J51" s="19" t="s">
        <v>325</v>
      </c>
      <c r="K51" s="19" t="s">
        <v>326</v>
      </c>
      <c r="L51" s="19" t="s">
        <v>35</v>
      </c>
      <c r="M51" s="19" t="s">
        <v>151</v>
      </c>
      <c r="N51" s="19" t="s">
        <v>229</v>
      </c>
      <c r="O51" s="19" t="s">
        <v>36</v>
      </c>
      <c r="P51" s="19" t="s">
        <v>327</v>
      </c>
      <c r="Q51" s="19" t="s">
        <v>62</v>
      </c>
      <c r="R51" s="19" t="s">
        <v>328</v>
      </c>
      <c r="S51" s="19" t="s">
        <v>329</v>
      </c>
      <c r="T51" s="19" t="s">
        <v>42</v>
      </c>
      <c r="U51" s="33" t="s">
        <v>330</v>
      </c>
      <c r="V51" s="19" t="s">
        <v>331</v>
      </c>
      <c r="W51" s="19" t="s">
        <v>44</v>
      </c>
      <c r="X51" s="34"/>
    </row>
    <row r="52" ht="33.75" spans="1:24">
      <c r="A52" s="18">
        <v>47</v>
      </c>
      <c r="B52" s="26" t="s">
        <v>332</v>
      </c>
      <c r="C52" s="19" t="s">
        <v>333</v>
      </c>
      <c r="D52" s="19" t="s">
        <v>196</v>
      </c>
      <c r="E52" s="19" t="s">
        <v>334</v>
      </c>
      <c r="F52" s="19" t="s">
        <v>335</v>
      </c>
      <c r="G52" s="23">
        <v>19129</v>
      </c>
      <c r="H52" s="24">
        <v>4782.25</v>
      </c>
      <c r="I52" s="19" t="s">
        <v>199</v>
      </c>
      <c r="J52" s="19" t="s">
        <v>200</v>
      </c>
      <c r="K52" s="19" t="s">
        <v>336</v>
      </c>
      <c r="L52" s="19" t="s">
        <v>211</v>
      </c>
      <c r="M52" s="19" t="s">
        <v>110</v>
      </c>
      <c r="N52" s="19" t="s">
        <v>229</v>
      </c>
      <c r="O52" s="19" t="s">
        <v>337</v>
      </c>
      <c r="P52" s="19" t="s">
        <v>229</v>
      </c>
      <c r="Q52" s="19" t="s">
        <v>62</v>
      </c>
      <c r="R52" s="19" t="s">
        <v>338</v>
      </c>
      <c r="S52" s="19" t="s">
        <v>338</v>
      </c>
      <c r="T52" s="19"/>
      <c r="U52" s="33" t="s">
        <v>80</v>
      </c>
      <c r="V52" s="19" t="s">
        <v>339</v>
      </c>
      <c r="W52" s="19" t="s">
        <v>44</v>
      </c>
      <c r="X52" s="34"/>
    </row>
    <row r="53" ht="22.5" spans="1:24">
      <c r="A53" s="18">
        <v>48</v>
      </c>
      <c r="B53" s="19" t="s">
        <v>236</v>
      </c>
      <c r="C53" s="19" t="s">
        <v>340</v>
      </c>
      <c r="D53" s="19" t="s">
        <v>196</v>
      </c>
      <c r="E53" s="19" t="s">
        <v>341</v>
      </c>
      <c r="F53" s="19" t="s">
        <v>342</v>
      </c>
      <c r="G53" s="24">
        <v>50000</v>
      </c>
      <c r="H53" s="24"/>
      <c r="I53" s="19" t="s">
        <v>343</v>
      </c>
      <c r="J53" s="19" t="s">
        <v>200</v>
      </c>
      <c r="K53" s="19" t="s">
        <v>236</v>
      </c>
      <c r="L53" s="19" t="s">
        <v>236</v>
      </c>
      <c r="M53" s="19" t="s">
        <v>241</v>
      </c>
      <c r="N53" s="19" t="s">
        <v>229</v>
      </c>
      <c r="O53" s="20" t="s">
        <v>38</v>
      </c>
      <c r="P53" s="19" t="s">
        <v>229</v>
      </c>
      <c r="Q53" s="19" t="s">
        <v>242</v>
      </c>
      <c r="R53" s="19" t="s">
        <v>344</v>
      </c>
      <c r="S53" s="19" t="s">
        <v>344</v>
      </c>
      <c r="T53" s="19"/>
      <c r="U53" s="33" t="s">
        <v>36</v>
      </c>
      <c r="V53" s="19" t="s">
        <v>339</v>
      </c>
      <c r="W53" s="19" t="s">
        <v>44</v>
      </c>
      <c r="X53" s="34"/>
    </row>
    <row r="54" ht="33.75" spans="1:24">
      <c r="A54" s="18">
        <v>49</v>
      </c>
      <c r="B54" s="19" t="s">
        <v>345</v>
      </c>
      <c r="C54" s="19" t="s">
        <v>346</v>
      </c>
      <c r="D54" s="19" t="s">
        <v>196</v>
      </c>
      <c r="E54" s="19" t="s">
        <v>347</v>
      </c>
      <c r="F54" s="19" t="s">
        <v>348</v>
      </c>
      <c r="G54" s="23">
        <v>1000</v>
      </c>
      <c r="H54" s="24">
        <v>1000</v>
      </c>
      <c r="I54" s="19" t="s">
        <v>349</v>
      </c>
      <c r="J54" s="19" t="s">
        <v>33</v>
      </c>
      <c r="K54" s="19" t="s">
        <v>77</v>
      </c>
      <c r="L54" s="19" t="s">
        <v>77</v>
      </c>
      <c r="M54" s="19" t="s">
        <v>241</v>
      </c>
      <c r="N54" s="19" t="s">
        <v>229</v>
      </c>
      <c r="O54" s="19" t="s">
        <v>38</v>
      </c>
      <c r="P54" s="19" t="s">
        <v>229</v>
      </c>
      <c r="Q54" s="19" t="s">
        <v>62</v>
      </c>
      <c r="R54" s="19" t="s">
        <v>330</v>
      </c>
      <c r="S54" s="19" t="s">
        <v>330</v>
      </c>
      <c r="T54" s="19"/>
      <c r="U54" s="33" t="s">
        <v>36</v>
      </c>
      <c r="V54" s="19" t="s">
        <v>350</v>
      </c>
      <c r="W54" s="19" t="s">
        <v>44</v>
      </c>
      <c r="X54" s="34"/>
    </row>
    <row r="55" ht="22.5" spans="1:24">
      <c r="A55" s="18">
        <v>50</v>
      </c>
      <c r="B55" s="19" t="s">
        <v>345</v>
      </c>
      <c r="C55" s="19" t="s">
        <v>351</v>
      </c>
      <c r="D55" s="19" t="s">
        <v>196</v>
      </c>
      <c r="E55" s="19" t="s">
        <v>347</v>
      </c>
      <c r="F55" s="19" t="s">
        <v>352</v>
      </c>
      <c r="G55" s="24">
        <v>2000</v>
      </c>
      <c r="H55" s="24">
        <v>2000</v>
      </c>
      <c r="I55" s="19" t="s">
        <v>349</v>
      </c>
      <c r="J55" s="19" t="s">
        <v>33</v>
      </c>
      <c r="K55" s="19" t="s">
        <v>77</v>
      </c>
      <c r="L55" s="19" t="s">
        <v>77</v>
      </c>
      <c r="M55" s="19" t="s">
        <v>241</v>
      </c>
      <c r="N55" s="19" t="s">
        <v>229</v>
      </c>
      <c r="O55" s="19" t="s">
        <v>38</v>
      </c>
      <c r="P55" s="19" t="s">
        <v>229</v>
      </c>
      <c r="Q55" s="19" t="s">
        <v>62</v>
      </c>
      <c r="R55" s="19" t="s">
        <v>330</v>
      </c>
      <c r="S55" s="19" t="s">
        <v>330</v>
      </c>
      <c r="T55" s="19"/>
      <c r="U55" s="33" t="s">
        <v>36</v>
      </c>
      <c r="V55" s="19" t="s">
        <v>350</v>
      </c>
      <c r="W55" s="19" t="s">
        <v>44</v>
      </c>
      <c r="X55" s="34"/>
    </row>
    <row r="56" ht="22.5" spans="1:24">
      <c r="A56" s="18">
        <v>51</v>
      </c>
      <c r="B56" s="19" t="s">
        <v>345</v>
      </c>
      <c r="C56" s="19" t="s">
        <v>353</v>
      </c>
      <c r="D56" s="19" t="s">
        <v>196</v>
      </c>
      <c r="E56" s="19" t="s">
        <v>347</v>
      </c>
      <c r="F56" s="19" t="s">
        <v>354</v>
      </c>
      <c r="G56" s="24">
        <v>3000</v>
      </c>
      <c r="H56" s="24">
        <v>3000</v>
      </c>
      <c r="I56" s="19" t="s">
        <v>349</v>
      </c>
      <c r="J56" s="19" t="s">
        <v>33</v>
      </c>
      <c r="K56" s="19" t="s">
        <v>77</v>
      </c>
      <c r="L56" s="19" t="s">
        <v>77</v>
      </c>
      <c r="M56" s="19" t="s">
        <v>241</v>
      </c>
      <c r="N56" s="19" t="s">
        <v>229</v>
      </c>
      <c r="O56" s="19" t="s">
        <v>38</v>
      </c>
      <c r="P56" s="19" t="s">
        <v>229</v>
      </c>
      <c r="Q56" s="19" t="s">
        <v>62</v>
      </c>
      <c r="R56" s="19" t="s">
        <v>330</v>
      </c>
      <c r="S56" s="19" t="s">
        <v>330</v>
      </c>
      <c r="T56" s="19" t="s">
        <v>42</v>
      </c>
      <c r="U56" s="33" t="s">
        <v>36</v>
      </c>
      <c r="V56" s="19" t="s">
        <v>350</v>
      </c>
      <c r="W56" s="19" t="s">
        <v>44</v>
      </c>
      <c r="X56" s="34"/>
    </row>
    <row r="57" ht="22.5" spans="1:24">
      <c r="A57" s="18">
        <v>52</v>
      </c>
      <c r="B57" s="19" t="s">
        <v>345</v>
      </c>
      <c r="C57" s="19" t="s">
        <v>355</v>
      </c>
      <c r="D57" s="19" t="s">
        <v>196</v>
      </c>
      <c r="E57" s="19" t="s">
        <v>347</v>
      </c>
      <c r="F57" s="19" t="s">
        <v>356</v>
      </c>
      <c r="G57" s="24">
        <v>10000</v>
      </c>
      <c r="H57" s="24">
        <v>10000</v>
      </c>
      <c r="I57" s="19" t="s">
        <v>349</v>
      </c>
      <c r="J57" s="19" t="s">
        <v>33</v>
      </c>
      <c r="K57" s="19" t="s">
        <v>77</v>
      </c>
      <c r="L57" s="19" t="s">
        <v>77</v>
      </c>
      <c r="M57" s="19" t="s">
        <v>241</v>
      </c>
      <c r="N57" s="19" t="s">
        <v>229</v>
      </c>
      <c r="O57" s="19" t="s">
        <v>38</v>
      </c>
      <c r="P57" s="19" t="s">
        <v>229</v>
      </c>
      <c r="Q57" s="19" t="s">
        <v>62</v>
      </c>
      <c r="R57" s="19" t="s">
        <v>330</v>
      </c>
      <c r="S57" s="19" t="s">
        <v>330</v>
      </c>
      <c r="T57" s="19"/>
      <c r="U57" s="33" t="s">
        <v>36</v>
      </c>
      <c r="V57" s="19" t="s">
        <v>350</v>
      </c>
      <c r="W57" s="19" t="s">
        <v>44</v>
      </c>
      <c r="X57" s="34"/>
    </row>
    <row r="58" ht="67.5" spans="1:24">
      <c r="A58" s="18">
        <v>53</v>
      </c>
      <c r="B58" s="26" t="s">
        <v>357</v>
      </c>
      <c r="C58" s="19" t="s">
        <v>358</v>
      </c>
      <c r="D58" s="19" t="s">
        <v>196</v>
      </c>
      <c r="E58" s="19" t="s">
        <v>347</v>
      </c>
      <c r="F58" s="19" t="s">
        <v>359</v>
      </c>
      <c r="G58" s="23">
        <v>21854.11</v>
      </c>
      <c r="H58" s="24">
        <v>4371</v>
      </c>
      <c r="I58" s="26" t="s">
        <v>360</v>
      </c>
      <c r="J58" s="19" t="s">
        <v>33</v>
      </c>
      <c r="K58" s="19" t="s">
        <v>361</v>
      </c>
      <c r="L58" s="29" t="s">
        <v>35</v>
      </c>
      <c r="M58" s="19" t="s">
        <v>362</v>
      </c>
      <c r="N58" s="19" t="s">
        <v>229</v>
      </c>
      <c r="O58" s="19" t="s">
        <v>38</v>
      </c>
      <c r="P58" s="19" t="s">
        <v>229</v>
      </c>
      <c r="Q58" s="19" t="s">
        <v>62</v>
      </c>
      <c r="R58" s="19" t="s">
        <v>363</v>
      </c>
      <c r="S58" s="19" t="s">
        <v>344</v>
      </c>
      <c r="T58" s="19"/>
      <c r="U58" s="33" t="s">
        <v>264</v>
      </c>
      <c r="V58" s="19" t="s">
        <v>364</v>
      </c>
      <c r="W58" s="19" t="s">
        <v>44</v>
      </c>
      <c r="X58" s="34"/>
    </row>
    <row r="59" ht="90" spans="1:24">
      <c r="A59" s="18">
        <v>54</v>
      </c>
      <c r="B59" s="26" t="s">
        <v>365</v>
      </c>
      <c r="C59" s="19" t="s">
        <v>366</v>
      </c>
      <c r="D59" s="19" t="s">
        <v>196</v>
      </c>
      <c r="E59" s="19" t="s">
        <v>367</v>
      </c>
      <c r="F59" s="19" t="s">
        <v>368</v>
      </c>
      <c r="G59" s="23">
        <v>6800</v>
      </c>
      <c r="H59" s="24">
        <v>2000</v>
      </c>
      <c r="I59" s="19" t="s">
        <v>360</v>
      </c>
      <c r="J59" s="19" t="s">
        <v>33</v>
      </c>
      <c r="K59" s="19" t="s">
        <v>369</v>
      </c>
      <c r="L59" s="29" t="s">
        <v>35</v>
      </c>
      <c r="M59" s="19" t="s">
        <v>370</v>
      </c>
      <c r="N59" s="19" t="s">
        <v>229</v>
      </c>
      <c r="O59" s="19" t="s">
        <v>38</v>
      </c>
      <c r="P59" s="19" t="s">
        <v>229</v>
      </c>
      <c r="Q59" s="19" t="s">
        <v>371</v>
      </c>
      <c r="R59" s="19" t="s">
        <v>41</v>
      </c>
      <c r="S59" s="19" t="s">
        <v>41</v>
      </c>
      <c r="T59" s="19"/>
      <c r="U59" s="33" t="s">
        <v>36</v>
      </c>
      <c r="V59" s="19" t="s">
        <v>372</v>
      </c>
      <c r="W59" s="19" t="s">
        <v>44</v>
      </c>
      <c r="X59" s="34"/>
    </row>
    <row r="60" ht="33.75" spans="1:24">
      <c r="A60" s="18">
        <v>55</v>
      </c>
      <c r="B60" s="26" t="s">
        <v>373</v>
      </c>
      <c r="C60" s="26" t="s">
        <v>374</v>
      </c>
      <c r="D60" s="26" t="s">
        <v>375</v>
      </c>
      <c r="E60" s="26" t="s">
        <v>376</v>
      </c>
      <c r="F60" s="26" t="s">
        <v>377</v>
      </c>
      <c r="G60" s="23">
        <v>39757</v>
      </c>
      <c r="H60" s="24">
        <v>7951.4</v>
      </c>
      <c r="I60" s="26" t="s">
        <v>343</v>
      </c>
      <c r="J60" s="26" t="s">
        <v>325</v>
      </c>
      <c r="K60" s="26" t="s">
        <v>378</v>
      </c>
      <c r="L60" s="19" t="s">
        <v>77</v>
      </c>
      <c r="M60" s="26" t="s">
        <v>202</v>
      </c>
      <c r="N60" s="26"/>
      <c r="O60" s="26" t="s">
        <v>38</v>
      </c>
      <c r="P60" s="26"/>
      <c r="Q60" s="26" t="s">
        <v>69</v>
      </c>
      <c r="R60" s="26"/>
      <c r="S60" s="26"/>
      <c r="T60" s="26"/>
      <c r="U60" s="36" t="s">
        <v>36</v>
      </c>
      <c r="V60" s="26" t="s">
        <v>379</v>
      </c>
      <c r="W60" s="26" t="s">
        <v>44</v>
      </c>
      <c r="X60" s="34"/>
    </row>
    <row r="61" ht="33.75" spans="1:24">
      <c r="A61" s="18">
        <v>56</v>
      </c>
      <c r="B61" s="26" t="s">
        <v>380</v>
      </c>
      <c r="C61" s="26" t="s">
        <v>381</v>
      </c>
      <c r="D61" s="26" t="s">
        <v>375</v>
      </c>
      <c r="E61" s="26" t="s">
        <v>376</v>
      </c>
      <c r="F61" s="26" t="s">
        <v>382</v>
      </c>
      <c r="G61" s="24">
        <v>47660</v>
      </c>
      <c r="H61" s="24">
        <v>9532</v>
      </c>
      <c r="I61" s="26" t="s">
        <v>343</v>
      </c>
      <c r="J61" s="26" t="s">
        <v>325</v>
      </c>
      <c r="K61" s="26" t="s">
        <v>383</v>
      </c>
      <c r="L61" s="19" t="s">
        <v>77</v>
      </c>
      <c r="M61" s="26" t="s">
        <v>202</v>
      </c>
      <c r="N61" s="26"/>
      <c r="O61" s="26" t="s">
        <v>38</v>
      </c>
      <c r="P61" s="26"/>
      <c r="Q61" s="26" t="s">
        <v>69</v>
      </c>
      <c r="R61" s="26"/>
      <c r="S61" s="26"/>
      <c r="T61" s="26"/>
      <c r="U61" s="36" t="s">
        <v>36</v>
      </c>
      <c r="V61" s="26" t="s">
        <v>384</v>
      </c>
      <c r="W61" s="26" t="s">
        <v>44</v>
      </c>
      <c r="X61" s="34"/>
    </row>
    <row r="62" ht="22.5" spans="1:24">
      <c r="A62" s="18">
        <v>57</v>
      </c>
      <c r="B62" s="26" t="s">
        <v>385</v>
      </c>
      <c r="C62" s="26" t="s">
        <v>386</v>
      </c>
      <c r="D62" s="26" t="s">
        <v>375</v>
      </c>
      <c r="E62" s="26" t="s">
        <v>376</v>
      </c>
      <c r="F62" s="26" t="s">
        <v>386</v>
      </c>
      <c r="G62" s="24">
        <v>17500</v>
      </c>
      <c r="H62" s="24">
        <v>3500</v>
      </c>
      <c r="I62" s="26" t="s">
        <v>343</v>
      </c>
      <c r="J62" s="26" t="s">
        <v>325</v>
      </c>
      <c r="K62" s="26" t="s">
        <v>387</v>
      </c>
      <c r="L62" s="19" t="s">
        <v>77</v>
      </c>
      <c r="M62" s="26" t="s">
        <v>202</v>
      </c>
      <c r="N62" s="26"/>
      <c r="O62" s="26" t="s">
        <v>38</v>
      </c>
      <c r="P62" s="26"/>
      <c r="Q62" s="26" t="s">
        <v>69</v>
      </c>
      <c r="R62" s="26"/>
      <c r="S62" s="26"/>
      <c r="T62" s="26"/>
      <c r="U62" s="36" t="s">
        <v>36</v>
      </c>
      <c r="V62" s="26" t="s">
        <v>388</v>
      </c>
      <c r="W62" s="26" t="s">
        <v>44</v>
      </c>
      <c r="X62" s="34"/>
    </row>
    <row r="63" ht="22.5" spans="1:24">
      <c r="A63" s="18">
        <v>58</v>
      </c>
      <c r="B63" s="26" t="s">
        <v>389</v>
      </c>
      <c r="C63" s="26" t="s">
        <v>390</v>
      </c>
      <c r="D63" s="26" t="s">
        <v>375</v>
      </c>
      <c r="E63" s="26" t="s">
        <v>376</v>
      </c>
      <c r="F63" s="26" t="s">
        <v>391</v>
      </c>
      <c r="G63" s="24">
        <v>226000</v>
      </c>
      <c r="H63" s="24">
        <v>45200</v>
      </c>
      <c r="I63" s="26" t="s">
        <v>392</v>
      </c>
      <c r="J63" s="26" t="s">
        <v>325</v>
      </c>
      <c r="K63" s="26" t="s">
        <v>393</v>
      </c>
      <c r="L63" s="19" t="s">
        <v>77</v>
      </c>
      <c r="M63" s="26" t="s">
        <v>202</v>
      </c>
      <c r="N63" s="26"/>
      <c r="O63" s="26" t="s">
        <v>38</v>
      </c>
      <c r="P63" s="26"/>
      <c r="Q63" s="26" t="s">
        <v>69</v>
      </c>
      <c r="R63" s="26"/>
      <c r="S63" s="26"/>
      <c r="T63" s="26"/>
      <c r="U63" s="36" t="s">
        <v>36</v>
      </c>
      <c r="V63" s="26" t="s">
        <v>394</v>
      </c>
      <c r="W63" s="26" t="s">
        <v>44</v>
      </c>
      <c r="X63" s="34"/>
    </row>
    <row r="64" ht="45" spans="1:24">
      <c r="A64" s="18">
        <v>59</v>
      </c>
      <c r="B64" s="26" t="s">
        <v>395</v>
      </c>
      <c r="C64" s="26" t="s">
        <v>396</v>
      </c>
      <c r="D64" s="26" t="s">
        <v>375</v>
      </c>
      <c r="E64" s="26" t="s">
        <v>376</v>
      </c>
      <c r="F64" s="26" t="s">
        <v>397</v>
      </c>
      <c r="G64" s="24">
        <v>67500</v>
      </c>
      <c r="H64" s="24">
        <v>13500</v>
      </c>
      <c r="I64" s="26" t="s">
        <v>392</v>
      </c>
      <c r="J64" s="26" t="s">
        <v>325</v>
      </c>
      <c r="K64" s="26" t="s">
        <v>398</v>
      </c>
      <c r="L64" s="19" t="s">
        <v>77</v>
      </c>
      <c r="M64" s="26" t="s">
        <v>202</v>
      </c>
      <c r="N64" s="26"/>
      <c r="O64" s="26" t="s">
        <v>38</v>
      </c>
      <c r="P64" s="26"/>
      <c r="Q64" s="26" t="s">
        <v>69</v>
      </c>
      <c r="R64" s="26"/>
      <c r="S64" s="26"/>
      <c r="T64" s="26"/>
      <c r="U64" s="36" t="s">
        <v>36</v>
      </c>
      <c r="V64" s="26" t="s">
        <v>399</v>
      </c>
      <c r="W64" s="26" t="s">
        <v>44</v>
      </c>
      <c r="X64" s="34"/>
    </row>
    <row r="65" ht="45" spans="1:24">
      <c r="A65" s="18">
        <v>60</v>
      </c>
      <c r="B65" s="26" t="s">
        <v>400</v>
      </c>
      <c r="C65" s="26" t="s">
        <v>401</v>
      </c>
      <c r="D65" s="26" t="s">
        <v>375</v>
      </c>
      <c r="E65" s="26" t="s">
        <v>376</v>
      </c>
      <c r="F65" s="26" t="s">
        <v>402</v>
      </c>
      <c r="G65" s="24">
        <v>60000</v>
      </c>
      <c r="H65" s="24">
        <v>12000</v>
      </c>
      <c r="I65" s="26" t="s">
        <v>392</v>
      </c>
      <c r="J65" s="26" t="s">
        <v>325</v>
      </c>
      <c r="K65" s="26" t="s">
        <v>403</v>
      </c>
      <c r="L65" s="19" t="s">
        <v>77</v>
      </c>
      <c r="M65" s="26" t="s">
        <v>202</v>
      </c>
      <c r="N65" s="26"/>
      <c r="O65" s="26" t="s">
        <v>38</v>
      </c>
      <c r="P65" s="26"/>
      <c r="Q65" s="26" t="s">
        <v>69</v>
      </c>
      <c r="R65" s="26"/>
      <c r="S65" s="26"/>
      <c r="T65" s="26"/>
      <c r="U65" s="36" t="s">
        <v>36</v>
      </c>
      <c r="V65" s="26" t="s">
        <v>404</v>
      </c>
      <c r="W65" s="26" t="s">
        <v>44</v>
      </c>
      <c r="X65" s="34"/>
    </row>
    <row r="66" ht="45" spans="1:24">
      <c r="A66" s="18">
        <v>61</v>
      </c>
      <c r="B66" s="26" t="s">
        <v>405</v>
      </c>
      <c r="C66" s="26" t="s">
        <v>406</v>
      </c>
      <c r="D66" s="26" t="s">
        <v>375</v>
      </c>
      <c r="E66" s="26" t="s">
        <v>376</v>
      </c>
      <c r="F66" s="26" t="s">
        <v>402</v>
      </c>
      <c r="G66" s="24">
        <v>45000</v>
      </c>
      <c r="H66" s="24">
        <v>9000</v>
      </c>
      <c r="I66" s="26" t="s">
        <v>392</v>
      </c>
      <c r="J66" s="26" t="s">
        <v>325</v>
      </c>
      <c r="K66" s="26" t="s">
        <v>407</v>
      </c>
      <c r="L66" s="19" t="s">
        <v>77</v>
      </c>
      <c r="M66" s="26" t="s">
        <v>202</v>
      </c>
      <c r="N66" s="26"/>
      <c r="O66" s="26" t="s">
        <v>38</v>
      </c>
      <c r="P66" s="26"/>
      <c r="Q66" s="26" t="s">
        <v>69</v>
      </c>
      <c r="R66" s="26"/>
      <c r="S66" s="26"/>
      <c r="T66" s="26"/>
      <c r="U66" s="36" t="s">
        <v>36</v>
      </c>
      <c r="V66" s="26" t="s">
        <v>408</v>
      </c>
      <c r="W66" s="26" t="s">
        <v>44</v>
      </c>
      <c r="X66" s="34"/>
    </row>
    <row r="67" ht="45" spans="1:24">
      <c r="A67" s="18">
        <v>62</v>
      </c>
      <c r="B67" s="26" t="s">
        <v>409</v>
      </c>
      <c r="C67" s="26" t="s">
        <v>410</v>
      </c>
      <c r="D67" s="26" t="s">
        <v>375</v>
      </c>
      <c r="E67" s="26" t="s">
        <v>376</v>
      </c>
      <c r="F67" s="26" t="s">
        <v>410</v>
      </c>
      <c r="G67" s="24">
        <v>40000</v>
      </c>
      <c r="H67" s="24">
        <v>8000</v>
      </c>
      <c r="I67" s="26" t="s">
        <v>343</v>
      </c>
      <c r="J67" s="26" t="s">
        <v>325</v>
      </c>
      <c r="K67" s="26" t="s">
        <v>387</v>
      </c>
      <c r="L67" s="19" t="s">
        <v>77</v>
      </c>
      <c r="M67" s="26" t="s">
        <v>202</v>
      </c>
      <c r="N67" s="26"/>
      <c r="O67" s="26" t="s">
        <v>38</v>
      </c>
      <c r="P67" s="26"/>
      <c r="Q67" s="26" t="s">
        <v>69</v>
      </c>
      <c r="R67" s="26"/>
      <c r="S67" s="26"/>
      <c r="T67" s="26"/>
      <c r="U67" s="36" t="s">
        <v>36</v>
      </c>
      <c r="V67" s="26" t="s">
        <v>388</v>
      </c>
      <c r="W67" s="26" t="s">
        <v>44</v>
      </c>
      <c r="X67" s="34"/>
    </row>
    <row r="68" ht="45" spans="1:24">
      <c r="A68" s="18">
        <v>63</v>
      </c>
      <c r="B68" s="26" t="s">
        <v>411</v>
      </c>
      <c r="C68" s="26" t="s">
        <v>412</v>
      </c>
      <c r="D68" s="26" t="s">
        <v>375</v>
      </c>
      <c r="E68" s="26" t="s">
        <v>376</v>
      </c>
      <c r="F68" s="26" t="s">
        <v>402</v>
      </c>
      <c r="G68" s="24">
        <v>60000</v>
      </c>
      <c r="H68" s="24">
        <v>12000</v>
      </c>
      <c r="I68" s="26" t="s">
        <v>392</v>
      </c>
      <c r="J68" s="26" t="s">
        <v>325</v>
      </c>
      <c r="K68" s="26" t="s">
        <v>413</v>
      </c>
      <c r="L68" s="19" t="s">
        <v>77</v>
      </c>
      <c r="M68" s="26" t="s">
        <v>202</v>
      </c>
      <c r="N68" s="26"/>
      <c r="O68" s="26" t="s">
        <v>38</v>
      </c>
      <c r="P68" s="26"/>
      <c r="Q68" s="26" t="s">
        <v>69</v>
      </c>
      <c r="R68" s="26"/>
      <c r="S68" s="26"/>
      <c r="T68" s="26"/>
      <c r="U68" s="36" t="s">
        <v>36</v>
      </c>
      <c r="V68" s="26" t="s">
        <v>414</v>
      </c>
      <c r="W68" s="26" t="s">
        <v>44</v>
      </c>
      <c r="X68" s="34"/>
    </row>
    <row r="69" ht="45" spans="1:24">
      <c r="A69" s="18">
        <v>64</v>
      </c>
      <c r="B69" s="26" t="s">
        <v>415</v>
      </c>
      <c r="C69" s="26" t="s">
        <v>416</v>
      </c>
      <c r="D69" s="26" t="s">
        <v>375</v>
      </c>
      <c r="E69" s="26" t="s">
        <v>376</v>
      </c>
      <c r="F69" s="26" t="s">
        <v>397</v>
      </c>
      <c r="G69" s="24">
        <v>45000</v>
      </c>
      <c r="H69" s="24">
        <v>9000</v>
      </c>
      <c r="I69" s="26" t="s">
        <v>392</v>
      </c>
      <c r="J69" s="26" t="s">
        <v>325</v>
      </c>
      <c r="K69" s="26" t="s">
        <v>417</v>
      </c>
      <c r="L69" s="19" t="s">
        <v>77</v>
      </c>
      <c r="M69" s="26" t="s">
        <v>202</v>
      </c>
      <c r="N69" s="26"/>
      <c r="O69" s="26" t="s">
        <v>38</v>
      </c>
      <c r="P69" s="26"/>
      <c r="Q69" s="26" t="s">
        <v>69</v>
      </c>
      <c r="R69" s="26"/>
      <c r="S69" s="26"/>
      <c r="T69" s="26"/>
      <c r="U69" s="36" t="s">
        <v>36</v>
      </c>
      <c r="V69" s="26" t="s">
        <v>418</v>
      </c>
      <c r="W69" s="26" t="s">
        <v>44</v>
      </c>
      <c r="X69" s="34"/>
    </row>
    <row r="70" ht="45" spans="1:24">
      <c r="A70" s="18">
        <v>65</v>
      </c>
      <c r="B70" s="26" t="s">
        <v>419</v>
      </c>
      <c r="C70" s="26" t="s">
        <v>420</v>
      </c>
      <c r="D70" s="26" t="s">
        <v>375</v>
      </c>
      <c r="E70" s="26" t="s">
        <v>376</v>
      </c>
      <c r="F70" s="26" t="s">
        <v>397</v>
      </c>
      <c r="G70" s="24">
        <v>45000</v>
      </c>
      <c r="H70" s="24">
        <v>9000</v>
      </c>
      <c r="I70" s="26" t="s">
        <v>392</v>
      </c>
      <c r="J70" s="26" t="s">
        <v>325</v>
      </c>
      <c r="K70" s="26" t="s">
        <v>421</v>
      </c>
      <c r="L70" s="19" t="s">
        <v>77</v>
      </c>
      <c r="M70" s="26" t="s">
        <v>202</v>
      </c>
      <c r="N70" s="26"/>
      <c r="O70" s="26" t="s">
        <v>38</v>
      </c>
      <c r="P70" s="26"/>
      <c r="Q70" s="26" t="s">
        <v>69</v>
      </c>
      <c r="R70" s="26"/>
      <c r="S70" s="26"/>
      <c r="T70" s="26"/>
      <c r="U70" s="36" t="s">
        <v>36</v>
      </c>
      <c r="V70" s="26" t="s">
        <v>422</v>
      </c>
      <c r="W70" s="26" t="s">
        <v>44</v>
      </c>
      <c r="X70" s="34"/>
    </row>
    <row r="71" ht="45" spans="1:24">
      <c r="A71" s="18">
        <v>66</v>
      </c>
      <c r="B71" s="26" t="s">
        <v>423</v>
      </c>
      <c r="C71" s="26" t="s">
        <v>424</v>
      </c>
      <c r="D71" s="26" t="s">
        <v>375</v>
      </c>
      <c r="E71" s="26" t="s">
        <v>376</v>
      </c>
      <c r="F71" s="26" t="s">
        <v>397</v>
      </c>
      <c r="G71" s="24">
        <v>45000</v>
      </c>
      <c r="H71" s="24">
        <v>9000</v>
      </c>
      <c r="I71" s="26" t="s">
        <v>392</v>
      </c>
      <c r="J71" s="26" t="s">
        <v>325</v>
      </c>
      <c r="K71" s="26" t="s">
        <v>425</v>
      </c>
      <c r="L71" s="19" t="s">
        <v>77</v>
      </c>
      <c r="M71" s="26" t="s">
        <v>202</v>
      </c>
      <c r="N71" s="26"/>
      <c r="O71" s="26" t="s">
        <v>38</v>
      </c>
      <c r="P71" s="26"/>
      <c r="Q71" s="26" t="s">
        <v>69</v>
      </c>
      <c r="R71" s="26"/>
      <c r="S71" s="26"/>
      <c r="T71" s="26"/>
      <c r="U71" s="36" t="s">
        <v>36</v>
      </c>
      <c r="V71" s="26" t="s">
        <v>426</v>
      </c>
      <c r="W71" s="26" t="s">
        <v>44</v>
      </c>
      <c r="X71" s="34"/>
    </row>
    <row r="72" ht="33.75" spans="1:24">
      <c r="A72" s="18">
        <v>67</v>
      </c>
      <c r="B72" s="26" t="s">
        <v>427</v>
      </c>
      <c r="C72" s="26" t="s">
        <v>428</v>
      </c>
      <c r="D72" s="26" t="s">
        <v>375</v>
      </c>
      <c r="E72" s="26" t="s">
        <v>376</v>
      </c>
      <c r="F72" s="26" t="s">
        <v>429</v>
      </c>
      <c r="G72" s="24">
        <v>135000</v>
      </c>
      <c r="H72" s="24">
        <v>27000</v>
      </c>
      <c r="I72" s="26" t="s">
        <v>392</v>
      </c>
      <c r="J72" s="26" t="s">
        <v>325</v>
      </c>
      <c r="K72" s="26" t="s">
        <v>430</v>
      </c>
      <c r="L72" s="19" t="s">
        <v>77</v>
      </c>
      <c r="M72" s="26" t="s">
        <v>202</v>
      </c>
      <c r="N72" s="26"/>
      <c r="O72" s="26" t="s">
        <v>38</v>
      </c>
      <c r="P72" s="26"/>
      <c r="Q72" s="26" t="s">
        <v>69</v>
      </c>
      <c r="R72" s="26"/>
      <c r="S72" s="26"/>
      <c r="T72" s="26"/>
      <c r="U72" s="36" t="s">
        <v>36</v>
      </c>
      <c r="V72" s="26" t="s">
        <v>426</v>
      </c>
      <c r="W72" s="26" t="s">
        <v>44</v>
      </c>
      <c r="X72" s="34"/>
    </row>
    <row r="73" ht="56.25" spans="1:24">
      <c r="A73" s="18">
        <v>68</v>
      </c>
      <c r="B73" s="26" t="s">
        <v>431</v>
      </c>
      <c r="C73" s="26" t="s">
        <v>432</v>
      </c>
      <c r="D73" s="26" t="s">
        <v>375</v>
      </c>
      <c r="E73" s="26" t="s">
        <v>376</v>
      </c>
      <c r="F73" s="26" t="s">
        <v>433</v>
      </c>
      <c r="G73" s="24">
        <v>49811</v>
      </c>
      <c r="H73" s="24">
        <v>9962.2</v>
      </c>
      <c r="I73" s="26" t="s">
        <v>434</v>
      </c>
      <c r="J73" s="26" t="s">
        <v>325</v>
      </c>
      <c r="K73" s="26" t="s">
        <v>435</v>
      </c>
      <c r="L73" s="19" t="s">
        <v>77</v>
      </c>
      <c r="M73" s="26" t="s">
        <v>202</v>
      </c>
      <c r="N73" s="26"/>
      <c r="O73" s="26" t="s">
        <v>38</v>
      </c>
      <c r="P73" s="26"/>
      <c r="Q73" s="26" t="s">
        <v>69</v>
      </c>
      <c r="R73" s="26"/>
      <c r="S73" s="26"/>
      <c r="T73" s="26"/>
      <c r="U73" s="36" t="s">
        <v>36</v>
      </c>
      <c r="V73" s="26" t="s">
        <v>436</v>
      </c>
      <c r="W73" s="26" t="s">
        <v>44</v>
      </c>
      <c r="X73" s="34"/>
    </row>
    <row r="74" ht="90" spans="1:24">
      <c r="A74" s="18">
        <v>69</v>
      </c>
      <c r="B74" s="26" t="s">
        <v>437</v>
      </c>
      <c r="C74" s="26" t="s">
        <v>438</v>
      </c>
      <c r="D74" s="26" t="s">
        <v>375</v>
      </c>
      <c r="E74" s="26" t="s">
        <v>376</v>
      </c>
      <c r="F74" s="26" t="s">
        <v>439</v>
      </c>
      <c r="G74" s="24">
        <v>69992</v>
      </c>
      <c r="H74" s="24">
        <v>13998.4</v>
      </c>
      <c r="I74" s="26" t="s">
        <v>440</v>
      </c>
      <c r="J74" s="26" t="s">
        <v>33</v>
      </c>
      <c r="K74" s="26" t="s">
        <v>441</v>
      </c>
      <c r="L74" s="19" t="s">
        <v>77</v>
      </c>
      <c r="M74" s="26" t="s">
        <v>202</v>
      </c>
      <c r="N74" s="26"/>
      <c r="O74" s="26" t="s">
        <v>38</v>
      </c>
      <c r="P74" s="26"/>
      <c r="Q74" s="26" t="s">
        <v>62</v>
      </c>
      <c r="R74" s="26" t="s">
        <v>52</v>
      </c>
      <c r="S74" s="26" t="s">
        <v>52</v>
      </c>
      <c r="T74" s="26"/>
      <c r="U74" s="36" t="s">
        <v>36</v>
      </c>
      <c r="V74" s="26" t="s">
        <v>442</v>
      </c>
      <c r="W74" s="26" t="s">
        <v>44</v>
      </c>
      <c r="X74" s="34"/>
    </row>
    <row r="75" ht="33.75" spans="1:24">
      <c r="A75" s="18">
        <v>70</v>
      </c>
      <c r="B75" s="26" t="s">
        <v>443</v>
      </c>
      <c r="C75" s="26" t="s">
        <v>444</v>
      </c>
      <c r="D75" s="26" t="s">
        <v>375</v>
      </c>
      <c r="E75" s="26" t="s">
        <v>376</v>
      </c>
      <c r="F75" s="26" t="s">
        <v>445</v>
      </c>
      <c r="G75" s="24">
        <v>50000</v>
      </c>
      <c r="H75" s="24">
        <v>10000</v>
      </c>
      <c r="I75" s="26" t="s">
        <v>343</v>
      </c>
      <c r="J75" s="26" t="s">
        <v>325</v>
      </c>
      <c r="K75" s="26" t="s">
        <v>446</v>
      </c>
      <c r="L75" s="19" t="s">
        <v>77</v>
      </c>
      <c r="M75" s="26" t="s">
        <v>202</v>
      </c>
      <c r="N75" s="26"/>
      <c r="O75" s="26" t="s">
        <v>38</v>
      </c>
      <c r="P75" s="26"/>
      <c r="Q75" s="26" t="s">
        <v>62</v>
      </c>
      <c r="R75" s="26" t="s">
        <v>52</v>
      </c>
      <c r="S75" s="26" t="s">
        <v>52</v>
      </c>
      <c r="T75" s="26"/>
      <c r="U75" s="36" t="s">
        <v>36</v>
      </c>
      <c r="V75" s="26" t="s">
        <v>436</v>
      </c>
      <c r="W75" s="26" t="s">
        <v>44</v>
      </c>
      <c r="X75" s="34"/>
    </row>
    <row r="76" ht="33.75" spans="1:24">
      <c r="A76" s="18">
        <v>71</v>
      </c>
      <c r="B76" s="26"/>
      <c r="C76" s="26" t="s">
        <v>447</v>
      </c>
      <c r="D76" s="26" t="s">
        <v>375</v>
      </c>
      <c r="E76" s="26" t="s">
        <v>376</v>
      </c>
      <c r="F76" s="26" t="s">
        <v>448</v>
      </c>
      <c r="G76" s="24">
        <v>15000</v>
      </c>
      <c r="H76" s="24">
        <v>3000</v>
      </c>
      <c r="I76" s="26" t="s">
        <v>32</v>
      </c>
      <c r="J76" s="26" t="s">
        <v>33</v>
      </c>
      <c r="K76" s="26" t="s">
        <v>435</v>
      </c>
      <c r="L76" s="19" t="s">
        <v>77</v>
      </c>
      <c r="M76" s="26" t="s">
        <v>202</v>
      </c>
      <c r="N76" s="26"/>
      <c r="O76" s="26" t="s">
        <v>38</v>
      </c>
      <c r="P76" s="26"/>
      <c r="Q76" s="26" t="s">
        <v>62</v>
      </c>
      <c r="R76" s="26" t="s">
        <v>52</v>
      </c>
      <c r="S76" s="26" t="s">
        <v>52</v>
      </c>
      <c r="T76" s="26"/>
      <c r="U76" s="36" t="s">
        <v>36</v>
      </c>
      <c r="V76" s="26" t="s">
        <v>436</v>
      </c>
      <c r="W76" s="26" t="s">
        <v>44</v>
      </c>
      <c r="X76" s="34"/>
    </row>
    <row r="77" ht="33.75" spans="1:24">
      <c r="A77" s="18">
        <v>72</v>
      </c>
      <c r="B77" s="26" t="s">
        <v>449</v>
      </c>
      <c r="C77" s="26" t="s">
        <v>450</v>
      </c>
      <c r="D77" s="26" t="s">
        <v>375</v>
      </c>
      <c r="E77" s="26" t="s">
        <v>376</v>
      </c>
      <c r="F77" s="26" t="s">
        <v>451</v>
      </c>
      <c r="G77" s="24">
        <v>25000</v>
      </c>
      <c r="H77" s="24">
        <v>5000</v>
      </c>
      <c r="I77" s="26" t="s">
        <v>32</v>
      </c>
      <c r="J77" s="26" t="s">
        <v>33</v>
      </c>
      <c r="K77" s="26" t="s">
        <v>435</v>
      </c>
      <c r="L77" s="19" t="s">
        <v>77</v>
      </c>
      <c r="M77" s="26" t="s">
        <v>202</v>
      </c>
      <c r="N77" s="26"/>
      <c r="O77" s="26" t="s">
        <v>38</v>
      </c>
      <c r="P77" s="26"/>
      <c r="Q77" s="26" t="s">
        <v>69</v>
      </c>
      <c r="R77" s="26"/>
      <c r="S77" s="26"/>
      <c r="T77" s="26"/>
      <c r="U77" s="36" t="s">
        <v>36</v>
      </c>
      <c r="V77" s="26" t="s">
        <v>436</v>
      </c>
      <c r="W77" s="26" t="s">
        <v>44</v>
      </c>
      <c r="X77" s="34"/>
    </row>
    <row r="78" ht="22.5" spans="1:24">
      <c r="A78" s="18">
        <v>73</v>
      </c>
      <c r="B78" s="26" t="s">
        <v>452</v>
      </c>
      <c r="C78" s="26" t="s">
        <v>453</v>
      </c>
      <c r="D78" s="26" t="s">
        <v>375</v>
      </c>
      <c r="E78" s="26" t="s">
        <v>376</v>
      </c>
      <c r="F78" s="26" t="s">
        <v>454</v>
      </c>
      <c r="G78" s="24">
        <v>20316</v>
      </c>
      <c r="H78" s="24">
        <v>4063.2</v>
      </c>
      <c r="I78" s="26" t="s">
        <v>32</v>
      </c>
      <c r="J78" s="26" t="s">
        <v>33</v>
      </c>
      <c r="K78" s="26" t="s">
        <v>455</v>
      </c>
      <c r="L78" s="19" t="s">
        <v>77</v>
      </c>
      <c r="M78" s="26" t="s">
        <v>202</v>
      </c>
      <c r="N78" s="26"/>
      <c r="O78" s="26" t="s">
        <v>38</v>
      </c>
      <c r="P78" s="26"/>
      <c r="Q78" s="26" t="s">
        <v>69</v>
      </c>
      <c r="R78" s="26"/>
      <c r="S78" s="26"/>
      <c r="T78" s="26"/>
      <c r="U78" s="36" t="s">
        <v>36</v>
      </c>
      <c r="V78" s="26" t="s">
        <v>456</v>
      </c>
      <c r="W78" s="26" t="s">
        <v>44</v>
      </c>
      <c r="X78" s="34"/>
    </row>
    <row r="79" ht="22.5" spans="1:24">
      <c r="A79" s="18">
        <v>74</v>
      </c>
      <c r="B79" s="26" t="s">
        <v>457</v>
      </c>
      <c r="C79" s="26" t="s">
        <v>458</v>
      </c>
      <c r="D79" s="26" t="s">
        <v>375</v>
      </c>
      <c r="E79" s="26" t="s">
        <v>376</v>
      </c>
      <c r="F79" s="26" t="s">
        <v>459</v>
      </c>
      <c r="G79" s="24">
        <v>5000</v>
      </c>
      <c r="H79" s="24">
        <v>1000</v>
      </c>
      <c r="I79" s="26" t="s">
        <v>440</v>
      </c>
      <c r="J79" s="26" t="s">
        <v>33</v>
      </c>
      <c r="K79" s="26" t="s">
        <v>460</v>
      </c>
      <c r="L79" s="19" t="s">
        <v>77</v>
      </c>
      <c r="M79" s="26" t="s">
        <v>202</v>
      </c>
      <c r="N79" s="26"/>
      <c r="O79" s="26" t="s">
        <v>38</v>
      </c>
      <c r="P79" s="26"/>
      <c r="Q79" s="26" t="s">
        <v>62</v>
      </c>
      <c r="R79" s="26" t="s">
        <v>52</v>
      </c>
      <c r="S79" s="26" t="s">
        <v>52</v>
      </c>
      <c r="T79" s="26"/>
      <c r="U79" s="36" t="s">
        <v>36</v>
      </c>
      <c r="V79" s="26" t="s">
        <v>461</v>
      </c>
      <c r="W79" s="26" t="s">
        <v>44</v>
      </c>
      <c r="X79" s="34"/>
    </row>
    <row r="80" ht="56.25" spans="1:24">
      <c r="A80" s="18">
        <v>75</v>
      </c>
      <c r="B80" s="26" t="s">
        <v>462</v>
      </c>
      <c r="C80" s="26" t="s">
        <v>463</v>
      </c>
      <c r="D80" s="26" t="s">
        <v>375</v>
      </c>
      <c r="E80" s="26" t="s">
        <v>376</v>
      </c>
      <c r="F80" s="26" t="s">
        <v>464</v>
      </c>
      <c r="G80" s="24">
        <v>5000</v>
      </c>
      <c r="H80" s="24">
        <v>1000</v>
      </c>
      <c r="I80" s="26" t="s">
        <v>465</v>
      </c>
      <c r="J80" s="26" t="s">
        <v>33</v>
      </c>
      <c r="K80" s="26" t="s">
        <v>466</v>
      </c>
      <c r="L80" s="19" t="s">
        <v>77</v>
      </c>
      <c r="M80" s="26" t="s">
        <v>202</v>
      </c>
      <c r="N80" s="26"/>
      <c r="O80" s="26" t="s">
        <v>38</v>
      </c>
      <c r="P80" s="26"/>
      <c r="Q80" s="26" t="s">
        <v>69</v>
      </c>
      <c r="R80" s="26"/>
      <c r="S80" s="26"/>
      <c r="T80" s="26"/>
      <c r="U80" s="36" t="s">
        <v>36</v>
      </c>
      <c r="V80" s="26" t="s">
        <v>436</v>
      </c>
      <c r="W80" s="26" t="s">
        <v>44</v>
      </c>
      <c r="X80" s="34"/>
    </row>
    <row r="81" ht="101.25" spans="1:24">
      <c r="A81" s="18">
        <v>76</v>
      </c>
      <c r="B81" s="26"/>
      <c r="C81" s="26" t="s">
        <v>467</v>
      </c>
      <c r="D81" s="26" t="s">
        <v>375</v>
      </c>
      <c r="E81" s="26" t="s">
        <v>376</v>
      </c>
      <c r="F81" s="26" t="s">
        <v>468</v>
      </c>
      <c r="G81" s="24">
        <v>19200</v>
      </c>
      <c r="H81" s="24">
        <v>3840</v>
      </c>
      <c r="I81" s="26" t="s">
        <v>343</v>
      </c>
      <c r="J81" s="26" t="s">
        <v>33</v>
      </c>
      <c r="K81" s="26" t="s">
        <v>469</v>
      </c>
      <c r="L81" s="19" t="s">
        <v>77</v>
      </c>
      <c r="M81" s="26" t="s">
        <v>202</v>
      </c>
      <c r="N81" s="26"/>
      <c r="O81" s="26" t="s">
        <v>38</v>
      </c>
      <c r="P81" s="26"/>
      <c r="Q81" s="26" t="s">
        <v>69</v>
      </c>
      <c r="R81" s="26"/>
      <c r="S81" s="26"/>
      <c r="T81" s="26"/>
      <c r="U81" s="36" t="s">
        <v>36</v>
      </c>
      <c r="V81" s="26" t="s">
        <v>470</v>
      </c>
      <c r="W81" s="26" t="s">
        <v>44</v>
      </c>
      <c r="X81" s="34"/>
    </row>
    <row r="82" s="3" customFormat="1" ht="33.75" spans="1:24">
      <c r="A82" s="18">
        <v>77</v>
      </c>
      <c r="B82" s="26" t="s">
        <v>471</v>
      </c>
      <c r="C82" s="26" t="s">
        <v>472</v>
      </c>
      <c r="D82" s="26" t="s">
        <v>375</v>
      </c>
      <c r="E82" s="26" t="s">
        <v>376</v>
      </c>
      <c r="F82" s="26" t="s">
        <v>473</v>
      </c>
      <c r="G82" s="24">
        <v>56133</v>
      </c>
      <c r="H82" s="24">
        <v>11226.6</v>
      </c>
      <c r="I82" s="26" t="s">
        <v>32</v>
      </c>
      <c r="J82" s="26" t="s">
        <v>33</v>
      </c>
      <c r="K82" s="26" t="s">
        <v>474</v>
      </c>
      <c r="L82" s="19" t="s">
        <v>77</v>
      </c>
      <c r="M82" s="26" t="s">
        <v>202</v>
      </c>
      <c r="N82" s="26"/>
      <c r="O82" s="26" t="s">
        <v>38</v>
      </c>
      <c r="P82" s="26"/>
      <c r="Q82" s="26" t="s">
        <v>69</v>
      </c>
      <c r="R82" s="26"/>
      <c r="S82" s="26"/>
      <c r="T82" s="26"/>
      <c r="U82" s="36" t="s">
        <v>36</v>
      </c>
      <c r="V82" s="26" t="s">
        <v>475</v>
      </c>
      <c r="W82" s="26" t="s">
        <v>44</v>
      </c>
      <c r="X82" s="34"/>
    </row>
    <row r="83" ht="33.75" spans="1:24">
      <c r="A83" s="18">
        <v>78</v>
      </c>
      <c r="B83" s="26" t="s">
        <v>476</v>
      </c>
      <c r="C83" s="26" t="s">
        <v>477</v>
      </c>
      <c r="D83" s="26" t="s">
        <v>375</v>
      </c>
      <c r="E83" s="26" t="s">
        <v>376</v>
      </c>
      <c r="F83" s="26" t="s">
        <v>478</v>
      </c>
      <c r="G83" s="24">
        <v>50000</v>
      </c>
      <c r="H83" s="24">
        <v>10000</v>
      </c>
      <c r="I83" s="26" t="s">
        <v>32</v>
      </c>
      <c r="J83" s="26" t="s">
        <v>33</v>
      </c>
      <c r="K83" s="26" t="s">
        <v>479</v>
      </c>
      <c r="L83" s="19" t="s">
        <v>77</v>
      </c>
      <c r="M83" s="26" t="s">
        <v>202</v>
      </c>
      <c r="N83" s="26"/>
      <c r="O83" s="26" t="s">
        <v>38</v>
      </c>
      <c r="P83" s="26"/>
      <c r="Q83" s="26" t="s">
        <v>62</v>
      </c>
      <c r="R83" s="26" t="s">
        <v>52</v>
      </c>
      <c r="S83" s="26" t="s">
        <v>52</v>
      </c>
      <c r="T83" s="26"/>
      <c r="U83" s="36" t="s">
        <v>36</v>
      </c>
      <c r="V83" s="26" t="s">
        <v>480</v>
      </c>
      <c r="W83" s="26" t="s">
        <v>44</v>
      </c>
      <c r="X83" s="34"/>
    </row>
    <row r="84" ht="45" spans="1:24">
      <c r="A84" s="18">
        <v>79</v>
      </c>
      <c r="B84" s="26" t="s">
        <v>481</v>
      </c>
      <c r="C84" s="19" t="s">
        <v>482</v>
      </c>
      <c r="D84" s="26" t="s">
        <v>375</v>
      </c>
      <c r="E84" s="19" t="s">
        <v>483</v>
      </c>
      <c r="F84" s="26" t="s">
        <v>484</v>
      </c>
      <c r="G84" s="24">
        <v>8138.77</v>
      </c>
      <c r="H84" s="24">
        <v>1627.754</v>
      </c>
      <c r="I84" s="19" t="s">
        <v>199</v>
      </c>
      <c r="J84" s="26" t="s">
        <v>325</v>
      </c>
      <c r="K84" s="26" t="s">
        <v>485</v>
      </c>
      <c r="L84" s="19" t="s">
        <v>35</v>
      </c>
      <c r="M84" s="26" t="s">
        <v>110</v>
      </c>
      <c r="N84" s="26"/>
      <c r="O84" s="26" t="s">
        <v>152</v>
      </c>
      <c r="P84" s="26"/>
      <c r="Q84" s="26" t="s">
        <v>69</v>
      </c>
      <c r="R84" s="26"/>
      <c r="S84" s="26"/>
      <c r="T84" s="26"/>
      <c r="U84" s="36" t="s">
        <v>36</v>
      </c>
      <c r="V84" s="26" t="s">
        <v>486</v>
      </c>
      <c r="W84" s="26" t="s">
        <v>44</v>
      </c>
      <c r="X84" s="34"/>
    </row>
    <row r="85" ht="33.75" spans="1:24">
      <c r="A85" s="18">
        <v>80</v>
      </c>
      <c r="B85" s="26" t="s">
        <v>487</v>
      </c>
      <c r="C85" s="26" t="s">
        <v>488</v>
      </c>
      <c r="D85" s="26" t="s">
        <v>375</v>
      </c>
      <c r="E85" s="19" t="s">
        <v>483</v>
      </c>
      <c r="F85" s="26" t="s">
        <v>489</v>
      </c>
      <c r="G85" s="24">
        <v>12632.1</v>
      </c>
      <c r="H85" s="24">
        <v>2526.42</v>
      </c>
      <c r="I85" s="19" t="s">
        <v>490</v>
      </c>
      <c r="J85" s="26" t="s">
        <v>200</v>
      </c>
      <c r="K85" s="26" t="s">
        <v>491</v>
      </c>
      <c r="L85" s="19" t="s">
        <v>35</v>
      </c>
      <c r="M85" s="26" t="s">
        <v>492</v>
      </c>
      <c r="N85" s="26"/>
      <c r="O85" s="26" t="s">
        <v>493</v>
      </c>
      <c r="P85" s="26"/>
      <c r="Q85" s="26" t="s">
        <v>69</v>
      </c>
      <c r="R85" s="26"/>
      <c r="S85" s="26"/>
      <c r="T85" s="26"/>
      <c r="U85" s="36" t="s">
        <v>36</v>
      </c>
      <c r="V85" s="26" t="s">
        <v>494</v>
      </c>
      <c r="W85" s="26" t="s">
        <v>44</v>
      </c>
      <c r="X85" s="34"/>
    </row>
    <row r="86" ht="34.5" spans="1:24">
      <c r="A86" s="18">
        <v>81</v>
      </c>
      <c r="B86" s="26" t="s">
        <v>495</v>
      </c>
      <c r="C86" s="26" t="s">
        <v>496</v>
      </c>
      <c r="D86" s="26" t="s">
        <v>375</v>
      </c>
      <c r="E86" s="19" t="s">
        <v>483</v>
      </c>
      <c r="F86" s="37" t="s">
        <v>497</v>
      </c>
      <c r="G86" s="24">
        <v>3500</v>
      </c>
      <c r="H86" s="24">
        <v>1700</v>
      </c>
      <c r="I86" s="19" t="s">
        <v>75</v>
      </c>
      <c r="J86" s="26" t="s">
        <v>200</v>
      </c>
      <c r="K86" s="26" t="s">
        <v>498</v>
      </c>
      <c r="L86" s="19" t="s">
        <v>35</v>
      </c>
      <c r="M86" s="26" t="s">
        <v>492</v>
      </c>
      <c r="N86" s="26"/>
      <c r="O86" s="26" t="s">
        <v>493</v>
      </c>
      <c r="P86" s="26"/>
      <c r="Q86" s="26" t="s">
        <v>62</v>
      </c>
      <c r="R86" s="26" t="s">
        <v>52</v>
      </c>
      <c r="S86" s="26" t="s">
        <v>363</v>
      </c>
      <c r="T86" s="26"/>
      <c r="U86" s="36" t="s">
        <v>36</v>
      </c>
      <c r="V86" s="26" t="s">
        <v>499</v>
      </c>
      <c r="W86" s="26" t="s">
        <v>44</v>
      </c>
      <c r="X86" s="34"/>
    </row>
    <row r="87" ht="33.75" spans="1:24">
      <c r="A87" s="18">
        <v>82</v>
      </c>
      <c r="B87" s="26"/>
      <c r="C87" s="19" t="s">
        <v>500</v>
      </c>
      <c r="D87" s="26" t="s">
        <v>375</v>
      </c>
      <c r="E87" s="19" t="s">
        <v>483</v>
      </c>
      <c r="F87" s="26" t="s">
        <v>501</v>
      </c>
      <c r="G87" s="24">
        <v>28816</v>
      </c>
      <c r="H87" s="24">
        <v>5763.2</v>
      </c>
      <c r="I87" s="19" t="s">
        <v>199</v>
      </c>
      <c r="J87" s="26" t="s">
        <v>325</v>
      </c>
      <c r="K87" s="26" t="s">
        <v>485</v>
      </c>
      <c r="L87" s="19" t="s">
        <v>35</v>
      </c>
      <c r="M87" s="26" t="s">
        <v>110</v>
      </c>
      <c r="N87" s="26"/>
      <c r="O87" s="26" t="s">
        <v>152</v>
      </c>
      <c r="P87" s="26"/>
      <c r="Q87" s="26" t="s">
        <v>62</v>
      </c>
      <c r="R87" s="26" t="s">
        <v>502</v>
      </c>
      <c r="S87" s="26" t="s">
        <v>503</v>
      </c>
      <c r="T87" s="26"/>
      <c r="U87" s="36" t="s">
        <v>36</v>
      </c>
      <c r="V87" s="26" t="s">
        <v>504</v>
      </c>
      <c r="W87" s="26" t="s">
        <v>44</v>
      </c>
      <c r="X87" s="34"/>
    </row>
    <row r="88" ht="45" spans="1:24">
      <c r="A88" s="18">
        <v>83</v>
      </c>
      <c r="B88" s="26"/>
      <c r="C88" s="26" t="s">
        <v>505</v>
      </c>
      <c r="D88" s="26" t="s">
        <v>375</v>
      </c>
      <c r="E88" s="19" t="s">
        <v>483</v>
      </c>
      <c r="F88" s="26" t="s">
        <v>506</v>
      </c>
      <c r="G88" s="24">
        <v>23000</v>
      </c>
      <c r="H88" s="24">
        <v>4600</v>
      </c>
      <c r="I88" s="19" t="s">
        <v>507</v>
      </c>
      <c r="J88" s="26" t="s">
        <v>33</v>
      </c>
      <c r="K88" s="26" t="s">
        <v>508</v>
      </c>
      <c r="L88" s="19" t="s">
        <v>35</v>
      </c>
      <c r="M88" s="26" t="s">
        <v>110</v>
      </c>
      <c r="N88" s="26"/>
      <c r="O88" s="26" t="s">
        <v>38</v>
      </c>
      <c r="P88" s="26"/>
      <c r="Q88" s="26" t="s">
        <v>62</v>
      </c>
      <c r="R88" s="26" t="s">
        <v>52</v>
      </c>
      <c r="S88" s="26" t="s">
        <v>52</v>
      </c>
      <c r="T88" s="26"/>
      <c r="U88" s="36" t="s">
        <v>36</v>
      </c>
      <c r="V88" s="26" t="s">
        <v>509</v>
      </c>
      <c r="W88" s="26" t="s">
        <v>44</v>
      </c>
      <c r="X88" s="34"/>
    </row>
    <row r="89" ht="67.5" spans="1:24">
      <c r="A89" s="18">
        <v>84</v>
      </c>
      <c r="B89" s="26"/>
      <c r="C89" s="26" t="s">
        <v>510</v>
      </c>
      <c r="D89" s="26" t="s">
        <v>375</v>
      </c>
      <c r="E89" s="19" t="s">
        <v>483</v>
      </c>
      <c r="F89" s="37" t="s">
        <v>511</v>
      </c>
      <c r="G89" s="24">
        <v>14000</v>
      </c>
      <c r="H89" s="24">
        <v>5300</v>
      </c>
      <c r="I89" s="19" t="s">
        <v>32</v>
      </c>
      <c r="J89" s="26" t="s">
        <v>33</v>
      </c>
      <c r="K89" s="26" t="s">
        <v>508</v>
      </c>
      <c r="L89" s="19" t="s">
        <v>35</v>
      </c>
      <c r="M89" s="26" t="s">
        <v>110</v>
      </c>
      <c r="N89" s="26"/>
      <c r="O89" s="26" t="s">
        <v>38</v>
      </c>
      <c r="P89" s="26"/>
      <c r="Q89" s="26" t="s">
        <v>62</v>
      </c>
      <c r="R89" s="26" t="s">
        <v>52</v>
      </c>
      <c r="S89" s="26" t="s">
        <v>52</v>
      </c>
      <c r="T89" s="26"/>
      <c r="U89" s="36" t="s">
        <v>36</v>
      </c>
      <c r="V89" s="26" t="s">
        <v>509</v>
      </c>
      <c r="W89" s="26" t="s">
        <v>44</v>
      </c>
      <c r="X89" s="34"/>
    </row>
    <row r="90" ht="45" spans="1:24">
      <c r="A90" s="18">
        <v>85</v>
      </c>
      <c r="B90" s="26"/>
      <c r="C90" s="26" t="s">
        <v>512</v>
      </c>
      <c r="D90" s="26" t="s">
        <v>375</v>
      </c>
      <c r="E90" s="19" t="s">
        <v>483</v>
      </c>
      <c r="F90" s="26" t="s">
        <v>513</v>
      </c>
      <c r="G90" s="24">
        <v>11100</v>
      </c>
      <c r="H90" s="24">
        <v>1200</v>
      </c>
      <c r="I90" s="19" t="s">
        <v>507</v>
      </c>
      <c r="J90" s="26" t="s">
        <v>33</v>
      </c>
      <c r="K90" s="26" t="s">
        <v>508</v>
      </c>
      <c r="L90" s="19" t="s">
        <v>35</v>
      </c>
      <c r="M90" s="26" t="s">
        <v>110</v>
      </c>
      <c r="N90" s="26"/>
      <c r="O90" s="26" t="s">
        <v>38</v>
      </c>
      <c r="P90" s="26"/>
      <c r="Q90" s="26" t="s">
        <v>62</v>
      </c>
      <c r="R90" s="26" t="s">
        <v>52</v>
      </c>
      <c r="S90" s="26" t="s">
        <v>52</v>
      </c>
      <c r="T90" s="26"/>
      <c r="U90" s="36" t="s">
        <v>36</v>
      </c>
      <c r="V90" s="26" t="s">
        <v>509</v>
      </c>
      <c r="W90" s="26" t="s">
        <v>44</v>
      </c>
      <c r="X90" s="34"/>
    </row>
    <row r="91" ht="33.75" spans="1:24">
      <c r="A91" s="18">
        <v>86</v>
      </c>
      <c r="B91" s="26" t="s">
        <v>514</v>
      </c>
      <c r="C91" s="26" t="s">
        <v>515</v>
      </c>
      <c r="D91" s="26" t="s">
        <v>375</v>
      </c>
      <c r="E91" s="19" t="s">
        <v>483</v>
      </c>
      <c r="F91" s="26" t="s">
        <v>516</v>
      </c>
      <c r="G91" s="24">
        <v>6000</v>
      </c>
      <c r="H91" s="24">
        <v>1200</v>
      </c>
      <c r="I91" s="19" t="s">
        <v>91</v>
      </c>
      <c r="J91" s="26" t="s">
        <v>33</v>
      </c>
      <c r="K91" s="26" t="s">
        <v>517</v>
      </c>
      <c r="L91" s="26" t="s">
        <v>518</v>
      </c>
      <c r="M91" s="26" t="s">
        <v>168</v>
      </c>
      <c r="N91" s="26"/>
      <c r="O91" s="26" t="s">
        <v>38</v>
      </c>
      <c r="P91" s="26"/>
      <c r="Q91" s="26" t="s">
        <v>62</v>
      </c>
      <c r="R91" s="26" t="s">
        <v>52</v>
      </c>
      <c r="S91" s="26" t="s">
        <v>52</v>
      </c>
      <c r="T91" s="26" t="s">
        <v>42</v>
      </c>
      <c r="U91" s="36" t="s">
        <v>36</v>
      </c>
      <c r="V91" s="26" t="s">
        <v>519</v>
      </c>
      <c r="W91" s="26" t="s">
        <v>44</v>
      </c>
      <c r="X91" s="34"/>
    </row>
    <row r="92" ht="22.5" spans="1:24">
      <c r="A92" s="18">
        <v>87</v>
      </c>
      <c r="B92" s="26"/>
      <c r="C92" s="26" t="s">
        <v>520</v>
      </c>
      <c r="D92" s="26" t="s">
        <v>375</v>
      </c>
      <c r="E92" s="19" t="s">
        <v>483</v>
      </c>
      <c r="F92" s="26" t="s">
        <v>521</v>
      </c>
      <c r="G92" s="24">
        <v>2000</v>
      </c>
      <c r="H92" s="24">
        <v>400</v>
      </c>
      <c r="I92" s="19" t="s">
        <v>91</v>
      </c>
      <c r="J92" s="26" t="s">
        <v>33</v>
      </c>
      <c r="K92" s="26" t="s">
        <v>517</v>
      </c>
      <c r="L92" s="26" t="s">
        <v>518</v>
      </c>
      <c r="M92" s="26" t="s">
        <v>168</v>
      </c>
      <c r="N92" s="26"/>
      <c r="O92" s="26" t="s">
        <v>38</v>
      </c>
      <c r="P92" s="26"/>
      <c r="Q92" s="26" t="s">
        <v>62</v>
      </c>
      <c r="R92" s="26" t="s">
        <v>52</v>
      </c>
      <c r="S92" s="26" t="s">
        <v>52</v>
      </c>
      <c r="T92" s="26" t="s">
        <v>42</v>
      </c>
      <c r="U92" s="36" t="s">
        <v>36</v>
      </c>
      <c r="V92" s="26" t="s">
        <v>519</v>
      </c>
      <c r="W92" s="26" t="s">
        <v>44</v>
      </c>
      <c r="X92" s="34"/>
    </row>
    <row r="93" ht="22.5" spans="1:24">
      <c r="A93" s="18">
        <v>88</v>
      </c>
      <c r="B93" s="26"/>
      <c r="C93" s="26" t="s">
        <v>522</v>
      </c>
      <c r="D93" s="26" t="s">
        <v>375</v>
      </c>
      <c r="E93" s="19" t="s">
        <v>483</v>
      </c>
      <c r="F93" s="26" t="s">
        <v>521</v>
      </c>
      <c r="G93" s="24">
        <v>2000</v>
      </c>
      <c r="H93" s="24">
        <v>400</v>
      </c>
      <c r="I93" s="19" t="s">
        <v>91</v>
      </c>
      <c r="J93" s="26" t="s">
        <v>33</v>
      </c>
      <c r="K93" s="26" t="s">
        <v>517</v>
      </c>
      <c r="L93" s="26" t="s">
        <v>518</v>
      </c>
      <c r="M93" s="26" t="s">
        <v>168</v>
      </c>
      <c r="N93" s="26"/>
      <c r="O93" s="26" t="s">
        <v>38</v>
      </c>
      <c r="P93" s="26"/>
      <c r="Q93" s="26" t="s">
        <v>62</v>
      </c>
      <c r="R93" s="26" t="s">
        <v>52</v>
      </c>
      <c r="S93" s="26" t="s">
        <v>52</v>
      </c>
      <c r="T93" s="26" t="s">
        <v>42</v>
      </c>
      <c r="U93" s="36" t="s">
        <v>36</v>
      </c>
      <c r="V93" s="26" t="s">
        <v>519</v>
      </c>
      <c r="W93" s="26" t="s">
        <v>44</v>
      </c>
      <c r="X93" s="34"/>
    </row>
    <row r="94" ht="33.75" spans="1:24">
      <c r="A94" s="18">
        <v>89</v>
      </c>
      <c r="B94" s="26" t="s">
        <v>523</v>
      </c>
      <c r="C94" s="26" t="s">
        <v>524</v>
      </c>
      <c r="D94" s="26" t="s">
        <v>375</v>
      </c>
      <c r="E94" s="19" t="s">
        <v>483</v>
      </c>
      <c r="F94" s="26" t="s">
        <v>525</v>
      </c>
      <c r="G94" s="24">
        <v>13257</v>
      </c>
      <c r="H94" s="24">
        <v>2651.4</v>
      </c>
      <c r="I94" s="19" t="s">
        <v>526</v>
      </c>
      <c r="J94" s="26" t="s">
        <v>200</v>
      </c>
      <c r="K94" s="26" t="s">
        <v>527</v>
      </c>
      <c r="L94" s="19" t="s">
        <v>35</v>
      </c>
      <c r="M94" s="26" t="s">
        <v>110</v>
      </c>
      <c r="N94" s="26"/>
      <c r="O94" s="26" t="s">
        <v>38</v>
      </c>
      <c r="P94" s="26"/>
      <c r="Q94" s="26" t="s">
        <v>62</v>
      </c>
      <c r="R94" s="26" t="s">
        <v>528</v>
      </c>
      <c r="S94" s="26" t="s">
        <v>52</v>
      </c>
      <c r="T94" s="26" t="s">
        <v>42</v>
      </c>
      <c r="U94" s="36" t="s">
        <v>36</v>
      </c>
      <c r="V94" s="26" t="s">
        <v>529</v>
      </c>
      <c r="W94" s="26" t="s">
        <v>44</v>
      </c>
      <c r="X94" s="34"/>
    </row>
    <row r="95" ht="45" spans="1:24">
      <c r="A95" s="18">
        <v>90</v>
      </c>
      <c r="B95" s="26" t="s">
        <v>530</v>
      </c>
      <c r="C95" s="26" t="s">
        <v>531</v>
      </c>
      <c r="D95" s="26" t="s">
        <v>375</v>
      </c>
      <c r="E95" s="19" t="s">
        <v>532</v>
      </c>
      <c r="F95" s="26" t="s">
        <v>533</v>
      </c>
      <c r="G95" s="24">
        <v>7650.68</v>
      </c>
      <c r="H95" s="24">
        <v>825.68</v>
      </c>
      <c r="I95" s="26" t="s">
        <v>227</v>
      </c>
      <c r="J95" s="26" t="s">
        <v>200</v>
      </c>
      <c r="K95" s="26" t="s">
        <v>534</v>
      </c>
      <c r="L95" s="19" t="s">
        <v>35</v>
      </c>
      <c r="M95" s="26" t="s">
        <v>261</v>
      </c>
      <c r="N95" s="26"/>
      <c r="O95" s="26" t="s">
        <v>38</v>
      </c>
      <c r="P95" s="26"/>
      <c r="Q95" s="26" t="s">
        <v>62</v>
      </c>
      <c r="R95" s="26" t="s">
        <v>52</v>
      </c>
      <c r="S95" s="26" t="s">
        <v>52</v>
      </c>
      <c r="T95" s="26"/>
      <c r="U95" s="33" t="s">
        <v>204</v>
      </c>
      <c r="V95" s="26" t="s">
        <v>535</v>
      </c>
      <c r="W95" s="26" t="s">
        <v>44</v>
      </c>
      <c r="X95" s="34"/>
    </row>
    <row r="96" ht="33.75" spans="1:24">
      <c r="A96" s="18">
        <v>91</v>
      </c>
      <c r="B96" s="26" t="s">
        <v>536</v>
      </c>
      <c r="C96" s="26" t="s">
        <v>537</v>
      </c>
      <c r="D96" s="26" t="s">
        <v>375</v>
      </c>
      <c r="E96" s="19" t="s">
        <v>532</v>
      </c>
      <c r="F96" s="26" t="s">
        <v>538</v>
      </c>
      <c r="G96" s="24">
        <v>6800</v>
      </c>
      <c r="H96" s="24">
        <v>680</v>
      </c>
      <c r="I96" s="26" t="s">
        <v>539</v>
      </c>
      <c r="J96" s="26" t="s">
        <v>200</v>
      </c>
      <c r="K96" s="26" t="s">
        <v>540</v>
      </c>
      <c r="L96" s="19" t="s">
        <v>35</v>
      </c>
      <c r="M96" s="26" t="s">
        <v>261</v>
      </c>
      <c r="N96" s="26"/>
      <c r="O96" s="26" t="s">
        <v>38</v>
      </c>
      <c r="P96" s="26"/>
      <c r="Q96" s="26" t="s">
        <v>62</v>
      </c>
      <c r="R96" s="26" t="s">
        <v>52</v>
      </c>
      <c r="S96" s="26" t="s">
        <v>52</v>
      </c>
      <c r="T96" s="26" t="s">
        <v>42</v>
      </c>
      <c r="U96" s="33" t="s">
        <v>204</v>
      </c>
      <c r="V96" s="26" t="s">
        <v>535</v>
      </c>
      <c r="W96" s="26" t="s">
        <v>44</v>
      </c>
      <c r="X96" s="34"/>
    </row>
    <row r="97" ht="90" spans="1:24">
      <c r="A97" s="18">
        <v>92</v>
      </c>
      <c r="B97" s="26" t="s">
        <v>541</v>
      </c>
      <c r="C97" s="26" t="s">
        <v>542</v>
      </c>
      <c r="D97" s="26" t="s">
        <v>375</v>
      </c>
      <c r="E97" s="19" t="s">
        <v>532</v>
      </c>
      <c r="F97" s="26" t="s">
        <v>543</v>
      </c>
      <c r="G97" s="24">
        <v>160000</v>
      </c>
      <c r="H97" s="24">
        <v>25600</v>
      </c>
      <c r="I97" s="26" t="s">
        <v>311</v>
      </c>
      <c r="J97" s="26" t="s">
        <v>200</v>
      </c>
      <c r="K97" s="26" t="s">
        <v>544</v>
      </c>
      <c r="L97" s="19" t="s">
        <v>35</v>
      </c>
      <c r="M97" s="26" t="s">
        <v>261</v>
      </c>
      <c r="N97" s="26"/>
      <c r="O97" s="26" t="s">
        <v>38</v>
      </c>
      <c r="P97" s="26"/>
      <c r="Q97" s="26" t="s">
        <v>62</v>
      </c>
      <c r="R97" s="26" t="s">
        <v>52</v>
      </c>
      <c r="S97" s="26" t="s">
        <v>52</v>
      </c>
      <c r="T97" s="26"/>
      <c r="U97" s="33" t="s">
        <v>204</v>
      </c>
      <c r="V97" s="26" t="s">
        <v>535</v>
      </c>
      <c r="W97" s="26" t="s">
        <v>44</v>
      </c>
      <c r="X97" s="34"/>
    </row>
    <row r="98" ht="101.25" spans="1:24">
      <c r="A98" s="18">
        <v>93</v>
      </c>
      <c r="B98" s="26" t="s">
        <v>545</v>
      </c>
      <c r="C98" s="26" t="s">
        <v>546</v>
      </c>
      <c r="D98" s="26" t="s">
        <v>375</v>
      </c>
      <c r="E98" s="19" t="s">
        <v>532</v>
      </c>
      <c r="F98" s="26" t="s">
        <v>547</v>
      </c>
      <c r="G98" s="24">
        <v>11800</v>
      </c>
      <c r="H98" s="24">
        <v>2360</v>
      </c>
      <c r="I98" s="26" t="s">
        <v>120</v>
      </c>
      <c r="J98" s="26" t="s">
        <v>200</v>
      </c>
      <c r="K98" s="26" t="s">
        <v>548</v>
      </c>
      <c r="L98" s="19" t="s">
        <v>35</v>
      </c>
      <c r="M98" s="26" t="s">
        <v>261</v>
      </c>
      <c r="N98" s="26"/>
      <c r="O98" s="26" t="s">
        <v>38</v>
      </c>
      <c r="P98" s="26"/>
      <c r="Q98" s="26" t="s">
        <v>62</v>
      </c>
      <c r="R98" s="26" t="s">
        <v>52</v>
      </c>
      <c r="S98" s="26" t="s">
        <v>52</v>
      </c>
      <c r="T98" s="26"/>
      <c r="U98" s="33" t="s">
        <v>204</v>
      </c>
      <c r="V98" s="26" t="s">
        <v>535</v>
      </c>
      <c r="W98" s="26" t="s">
        <v>44</v>
      </c>
      <c r="X98" s="34"/>
    </row>
    <row r="99" ht="45" spans="1:24">
      <c r="A99" s="18">
        <v>94</v>
      </c>
      <c r="B99" s="26" t="s">
        <v>549</v>
      </c>
      <c r="C99" s="26" t="s">
        <v>550</v>
      </c>
      <c r="D99" s="26" t="s">
        <v>375</v>
      </c>
      <c r="E99" s="19" t="s">
        <v>532</v>
      </c>
      <c r="F99" s="26" t="s">
        <v>551</v>
      </c>
      <c r="G99" s="24">
        <v>5593.07</v>
      </c>
      <c r="H99" s="24">
        <v>596.07</v>
      </c>
      <c r="I99" s="26" t="s">
        <v>539</v>
      </c>
      <c r="J99" s="26" t="s">
        <v>200</v>
      </c>
      <c r="K99" s="26" t="s">
        <v>552</v>
      </c>
      <c r="L99" s="19" t="s">
        <v>35</v>
      </c>
      <c r="M99" s="26" t="s">
        <v>261</v>
      </c>
      <c r="N99" s="26"/>
      <c r="O99" s="26" t="s">
        <v>38</v>
      </c>
      <c r="P99" s="26"/>
      <c r="Q99" s="26" t="s">
        <v>62</v>
      </c>
      <c r="R99" s="26" t="s">
        <v>52</v>
      </c>
      <c r="S99" s="26" t="s">
        <v>52</v>
      </c>
      <c r="T99" s="26" t="s">
        <v>42</v>
      </c>
      <c r="U99" s="33" t="s">
        <v>204</v>
      </c>
      <c r="V99" s="26" t="s">
        <v>535</v>
      </c>
      <c r="W99" s="26" t="s">
        <v>44</v>
      </c>
      <c r="X99" s="34"/>
    </row>
    <row r="100" ht="225" spans="1:24">
      <c r="A100" s="18">
        <v>95</v>
      </c>
      <c r="B100" s="26" t="s">
        <v>553</v>
      </c>
      <c r="C100" s="26" t="s">
        <v>554</v>
      </c>
      <c r="D100" s="26" t="s">
        <v>375</v>
      </c>
      <c r="E100" s="19" t="s">
        <v>532</v>
      </c>
      <c r="F100" s="37" t="s">
        <v>555</v>
      </c>
      <c r="G100" s="24">
        <v>11800</v>
      </c>
      <c r="H100" s="24">
        <v>2360</v>
      </c>
      <c r="I100" s="26" t="s">
        <v>556</v>
      </c>
      <c r="J100" s="26" t="s">
        <v>200</v>
      </c>
      <c r="K100" s="26" t="s">
        <v>548</v>
      </c>
      <c r="L100" s="19" t="s">
        <v>35</v>
      </c>
      <c r="M100" s="26" t="s">
        <v>261</v>
      </c>
      <c r="N100" s="26"/>
      <c r="O100" s="26" t="s">
        <v>38</v>
      </c>
      <c r="P100" s="26"/>
      <c r="Q100" s="26" t="s">
        <v>62</v>
      </c>
      <c r="R100" s="26" t="s">
        <v>52</v>
      </c>
      <c r="S100" s="26" t="s">
        <v>52</v>
      </c>
      <c r="T100" s="26"/>
      <c r="U100" s="33" t="s">
        <v>204</v>
      </c>
      <c r="V100" s="26" t="s">
        <v>535</v>
      </c>
      <c r="W100" s="26" t="s">
        <v>44</v>
      </c>
      <c r="X100" s="34"/>
    </row>
    <row r="101" ht="202.5" spans="1:24">
      <c r="A101" s="18">
        <v>96</v>
      </c>
      <c r="B101" s="26" t="s">
        <v>557</v>
      </c>
      <c r="C101" s="26" t="s">
        <v>558</v>
      </c>
      <c r="D101" s="26" t="s">
        <v>375</v>
      </c>
      <c r="E101" s="19" t="s">
        <v>532</v>
      </c>
      <c r="F101" s="37" t="s">
        <v>559</v>
      </c>
      <c r="G101" s="24">
        <v>16000</v>
      </c>
      <c r="H101" s="24">
        <v>3200</v>
      </c>
      <c r="I101" s="26" t="s">
        <v>560</v>
      </c>
      <c r="J101" s="26" t="s">
        <v>200</v>
      </c>
      <c r="K101" s="26" t="s">
        <v>544</v>
      </c>
      <c r="L101" s="19" t="s">
        <v>35</v>
      </c>
      <c r="M101" s="26" t="s">
        <v>261</v>
      </c>
      <c r="N101" s="26"/>
      <c r="O101" s="26" t="s">
        <v>38</v>
      </c>
      <c r="P101" s="26"/>
      <c r="Q101" s="26" t="s">
        <v>62</v>
      </c>
      <c r="R101" s="26" t="s">
        <v>52</v>
      </c>
      <c r="S101" s="26" t="s">
        <v>52</v>
      </c>
      <c r="T101" s="26"/>
      <c r="U101" s="33" t="s">
        <v>204</v>
      </c>
      <c r="V101" s="26" t="s">
        <v>535</v>
      </c>
      <c r="W101" s="26" t="s">
        <v>44</v>
      </c>
      <c r="X101" s="34"/>
    </row>
    <row r="102" ht="33.75" spans="1:24">
      <c r="A102" s="18">
        <v>97</v>
      </c>
      <c r="B102" s="26" t="s">
        <v>561</v>
      </c>
      <c r="C102" s="26" t="s">
        <v>562</v>
      </c>
      <c r="D102" s="26" t="s">
        <v>375</v>
      </c>
      <c r="E102" s="26" t="s">
        <v>563</v>
      </c>
      <c r="F102" s="26" t="s">
        <v>564</v>
      </c>
      <c r="G102" s="24">
        <v>4950</v>
      </c>
      <c r="H102" s="24">
        <v>1000</v>
      </c>
      <c r="I102" s="26" t="s">
        <v>565</v>
      </c>
      <c r="J102" s="26" t="s">
        <v>33</v>
      </c>
      <c r="K102" s="26" t="s">
        <v>566</v>
      </c>
      <c r="L102" s="19" t="s">
        <v>35</v>
      </c>
      <c r="M102" s="26" t="s">
        <v>567</v>
      </c>
      <c r="N102" s="26"/>
      <c r="O102" s="26" t="s">
        <v>38</v>
      </c>
      <c r="P102" s="26"/>
      <c r="Q102" s="19" t="s">
        <v>62</v>
      </c>
      <c r="R102" s="26" t="s">
        <v>52</v>
      </c>
      <c r="S102" s="26" t="s">
        <v>52</v>
      </c>
      <c r="T102" s="26"/>
      <c r="U102" s="36" t="s">
        <v>80</v>
      </c>
      <c r="V102" s="26" t="s">
        <v>568</v>
      </c>
      <c r="W102" s="26" t="s">
        <v>44</v>
      </c>
      <c r="X102" s="34"/>
    </row>
    <row r="103" ht="33.75" spans="1:24">
      <c r="A103" s="18">
        <v>98</v>
      </c>
      <c r="B103" s="26" t="s">
        <v>569</v>
      </c>
      <c r="C103" s="26" t="s">
        <v>570</v>
      </c>
      <c r="D103" s="26" t="s">
        <v>375</v>
      </c>
      <c r="E103" s="26" t="s">
        <v>563</v>
      </c>
      <c r="F103" s="26" t="s">
        <v>571</v>
      </c>
      <c r="G103" s="24">
        <v>1127</v>
      </c>
      <c r="H103" s="24">
        <v>300</v>
      </c>
      <c r="I103" s="26" t="s">
        <v>565</v>
      </c>
      <c r="J103" s="26" t="s">
        <v>33</v>
      </c>
      <c r="K103" s="26" t="s">
        <v>566</v>
      </c>
      <c r="L103" s="19" t="s">
        <v>35</v>
      </c>
      <c r="M103" s="26" t="s">
        <v>567</v>
      </c>
      <c r="N103" s="26"/>
      <c r="O103" s="26" t="s">
        <v>38</v>
      </c>
      <c r="P103" s="26"/>
      <c r="Q103" s="19" t="s">
        <v>62</v>
      </c>
      <c r="R103" s="26" t="s">
        <v>52</v>
      </c>
      <c r="S103" s="26" t="s">
        <v>52</v>
      </c>
      <c r="T103" s="26"/>
      <c r="U103" s="36" t="s">
        <v>80</v>
      </c>
      <c r="V103" s="26" t="s">
        <v>568</v>
      </c>
      <c r="W103" s="26" t="s">
        <v>44</v>
      </c>
      <c r="X103" s="34"/>
    </row>
    <row r="104" ht="123.75" spans="1:24">
      <c r="A104" s="18">
        <v>99</v>
      </c>
      <c r="B104" s="26" t="s">
        <v>572</v>
      </c>
      <c r="C104" s="26" t="s">
        <v>573</v>
      </c>
      <c r="D104" s="26" t="s">
        <v>375</v>
      </c>
      <c r="E104" s="26" t="s">
        <v>563</v>
      </c>
      <c r="F104" s="37" t="s">
        <v>574</v>
      </c>
      <c r="G104" s="23">
        <v>5975.2</v>
      </c>
      <c r="H104" s="24">
        <v>1000</v>
      </c>
      <c r="I104" s="26" t="s">
        <v>575</v>
      </c>
      <c r="J104" s="26" t="s">
        <v>33</v>
      </c>
      <c r="K104" s="26" t="s">
        <v>576</v>
      </c>
      <c r="L104" s="19" t="s">
        <v>35</v>
      </c>
      <c r="M104" s="26" t="s">
        <v>567</v>
      </c>
      <c r="N104" s="26"/>
      <c r="O104" s="26" t="s">
        <v>38</v>
      </c>
      <c r="P104" s="26"/>
      <c r="Q104" s="19" t="s">
        <v>62</v>
      </c>
      <c r="R104" s="26" t="s">
        <v>52</v>
      </c>
      <c r="S104" s="26" t="s">
        <v>52</v>
      </c>
      <c r="T104" s="26"/>
      <c r="U104" s="36" t="s">
        <v>80</v>
      </c>
      <c r="V104" s="26" t="s">
        <v>568</v>
      </c>
      <c r="W104" s="26" t="s">
        <v>44</v>
      </c>
      <c r="X104" s="34"/>
    </row>
    <row r="105" ht="146.25" spans="1:24">
      <c r="A105" s="18">
        <v>100</v>
      </c>
      <c r="B105" s="26" t="s">
        <v>577</v>
      </c>
      <c r="C105" s="26" t="s">
        <v>578</v>
      </c>
      <c r="D105" s="26" t="s">
        <v>375</v>
      </c>
      <c r="E105" s="26" t="s">
        <v>563</v>
      </c>
      <c r="F105" s="37" t="s">
        <v>579</v>
      </c>
      <c r="G105" s="23">
        <v>5560.58</v>
      </c>
      <c r="H105" s="24">
        <v>1000</v>
      </c>
      <c r="I105" s="26" t="s">
        <v>575</v>
      </c>
      <c r="J105" s="26" t="s">
        <v>33</v>
      </c>
      <c r="K105" s="26" t="s">
        <v>576</v>
      </c>
      <c r="L105" s="19" t="s">
        <v>35</v>
      </c>
      <c r="M105" s="26" t="s">
        <v>567</v>
      </c>
      <c r="N105" s="26"/>
      <c r="O105" s="26" t="s">
        <v>38</v>
      </c>
      <c r="P105" s="26"/>
      <c r="Q105" s="19" t="s">
        <v>62</v>
      </c>
      <c r="R105" s="26" t="s">
        <v>52</v>
      </c>
      <c r="S105" s="26" t="s">
        <v>52</v>
      </c>
      <c r="T105" s="26"/>
      <c r="U105" s="36" t="s">
        <v>80</v>
      </c>
      <c r="V105" s="26" t="s">
        <v>568</v>
      </c>
      <c r="W105" s="26" t="s">
        <v>44</v>
      </c>
      <c r="X105" s="34"/>
    </row>
    <row r="106" ht="123.75" spans="1:24">
      <c r="A106" s="18">
        <v>101</v>
      </c>
      <c r="B106" s="26" t="s">
        <v>580</v>
      </c>
      <c r="C106" s="26" t="s">
        <v>581</v>
      </c>
      <c r="D106" s="26" t="s">
        <v>375</v>
      </c>
      <c r="E106" s="26" t="s">
        <v>563</v>
      </c>
      <c r="F106" s="37" t="s">
        <v>582</v>
      </c>
      <c r="G106" s="24">
        <v>5270.62</v>
      </c>
      <c r="H106" s="24">
        <v>1000</v>
      </c>
      <c r="I106" s="26" t="s">
        <v>583</v>
      </c>
      <c r="J106" s="26" t="s">
        <v>33</v>
      </c>
      <c r="K106" s="26" t="s">
        <v>576</v>
      </c>
      <c r="L106" s="19" t="s">
        <v>35</v>
      </c>
      <c r="M106" s="26" t="s">
        <v>567</v>
      </c>
      <c r="N106" s="26"/>
      <c r="O106" s="26" t="s">
        <v>38</v>
      </c>
      <c r="P106" s="26"/>
      <c r="Q106" s="19" t="s">
        <v>62</v>
      </c>
      <c r="R106" s="26" t="s">
        <v>52</v>
      </c>
      <c r="S106" s="26" t="s">
        <v>52</v>
      </c>
      <c r="T106" s="26"/>
      <c r="U106" s="36" t="s">
        <v>80</v>
      </c>
      <c r="V106" s="26" t="s">
        <v>568</v>
      </c>
      <c r="W106" s="26" t="s">
        <v>44</v>
      </c>
      <c r="X106" s="34"/>
    </row>
    <row r="107" ht="33.75" spans="1:24">
      <c r="A107" s="18">
        <v>102</v>
      </c>
      <c r="B107" s="26" t="s">
        <v>584</v>
      </c>
      <c r="C107" s="26" t="s">
        <v>585</v>
      </c>
      <c r="D107" s="26" t="s">
        <v>375</v>
      </c>
      <c r="E107" s="19" t="s">
        <v>483</v>
      </c>
      <c r="F107" s="26" t="s">
        <v>586</v>
      </c>
      <c r="G107" s="23">
        <v>11679</v>
      </c>
      <c r="H107" s="24">
        <v>1871</v>
      </c>
      <c r="I107" s="19" t="s">
        <v>32</v>
      </c>
      <c r="J107" s="26" t="s">
        <v>200</v>
      </c>
      <c r="K107" s="26" t="s">
        <v>587</v>
      </c>
      <c r="L107" s="19" t="s">
        <v>35</v>
      </c>
      <c r="M107" s="26" t="s">
        <v>110</v>
      </c>
      <c r="N107" s="26"/>
      <c r="O107" s="26" t="s">
        <v>38</v>
      </c>
      <c r="P107" s="26"/>
      <c r="Q107" s="26" t="s">
        <v>69</v>
      </c>
      <c r="R107" s="26"/>
      <c r="S107" s="26"/>
      <c r="T107" s="26"/>
      <c r="U107" s="36" t="s">
        <v>264</v>
      </c>
      <c r="V107" s="26" t="s">
        <v>588</v>
      </c>
      <c r="W107" s="26" t="s">
        <v>44</v>
      </c>
      <c r="X107" s="34"/>
    </row>
    <row r="108" ht="33.75" spans="1:24">
      <c r="A108" s="18">
        <v>103</v>
      </c>
      <c r="B108" s="19" t="s">
        <v>589</v>
      </c>
      <c r="C108" s="19" t="s">
        <v>590</v>
      </c>
      <c r="D108" s="19" t="s">
        <v>375</v>
      </c>
      <c r="E108" s="19" t="s">
        <v>483</v>
      </c>
      <c r="F108" s="19" t="s">
        <v>591</v>
      </c>
      <c r="G108" s="23">
        <v>526401</v>
      </c>
      <c r="H108" s="23">
        <v>422453</v>
      </c>
      <c r="I108" s="19" t="s">
        <v>199</v>
      </c>
      <c r="J108" s="19" t="s">
        <v>200</v>
      </c>
      <c r="K108" s="19" t="s">
        <v>592</v>
      </c>
      <c r="L108" s="19" t="s">
        <v>35</v>
      </c>
      <c r="M108" s="19" t="s">
        <v>567</v>
      </c>
      <c r="N108" s="26"/>
      <c r="O108" s="19" t="s">
        <v>593</v>
      </c>
      <c r="P108" s="26"/>
      <c r="Q108" s="19" t="s">
        <v>594</v>
      </c>
      <c r="R108" s="19" t="s">
        <v>595</v>
      </c>
      <c r="S108" s="19" t="s">
        <v>203</v>
      </c>
      <c r="T108" s="26" t="s">
        <v>42</v>
      </c>
      <c r="U108" s="33" t="s">
        <v>204</v>
      </c>
      <c r="V108" s="19" t="s">
        <v>596</v>
      </c>
      <c r="W108" s="19" t="s">
        <v>44</v>
      </c>
      <c r="X108" s="34"/>
    </row>
    <row r="109" ht="33.75" spans="1:24">
      <c r="A109" s="18">
        <v>104</v>
      </c>
      <c r="B109" s="19" t="s">
        <v>597</v>
      </c>
      <c r="C109" s="19" t="s">
        <v>598</v>
      </c>
      <c r="D109" s="19" t="s">
        <v>599</v>
      </c>
      <c r="E109" s="19" t="s">
        <v>600</v>
      </c>
      <c r="F109" s="38" t="s">
        <v>601</v>
      </c>
      <c r="G109" s="23">
        <v>3000</v>
      </c>
      <c r="H109" s="23"/>
      <c r="I109" s="19" t="s">
        <v>311</v>
      </c>
      <c r="J109" s="19" t="s">
        <v>200</v>
      </c>
      <c r="K109" s="19" t="s">
        <v>211</v>
      </c>
      <c r="L109" s="19" t="s">
        <v>211</v>
      </c>
      <c r="M109" s="19" t="s">
        <v>110</v>
      </c>
      <c r="N109" s="19" t="s">
        <v>229</v>
      </c>
      <c r="O109" s="19" t="s">
        <v>152</v>
      </c>
      <c r="P109" s="19" t="s">
        <v>229</v>
      </c>
      <c r="Q109" s="19" t="s">
        <v>62</v>
      </c>
      <c r="R109" s="19" t="s">
        <v>602</v>
      </c>
      <c r="S109" s="19" t="s">
        <v>602</v>
      </c>
      <c r="T109" s="19" t="s">
        <v>42</v>
      </c>
      <c r="U109" s="33" t="s">
        <v>36</v>
      </c>
      <c r="V109" s="19" t="s">
        <v>603</v>
      </c>
      <c r="W109" s="19" t="s">
        <v>44</v>
      </c>
      <c r="X109" s="34"/>
    </row>
    <row r="110" ht="33.75" spans="1:24">
      <c r="A110" s="18">
        <v>105</v>
      </c>
      <c r="B110" s="19" t="s">
        <v>604</v>
      </c>
      <c r="C110" s="19" t="s">
        <v>605</v>
      </c>
      <c r="D110" s="19" t="s">
        <v>599</v>
      </c>
      <c r="E110" s="19" t="s">
        <v>600</v>
      </c>
      <c r="F110" s="38" t="s">
        <v>606</v>
      </c>
      <c r="G110" s="23">
        <v>3500</v>
      </c>
      <c r="H110" s="23"/>
      <c r="I110" s="19" t="s">
        <v>311</v>
      </c>
      <c r="J110" s="19" t="s">
        <v>200</v>
      </c>
      <c r="K110" s="19" t="s">
        <v>211</v>
      </c>
      <c r="L110" s="19" t="s">
        <v>211</v>
      </c>
      <c r="M110" s="19" t="s">
        <v>110</v>
      </c>
      <c r="N110" s="19" t="s">
        <v>229</v>
      </c>
      <c r="O110" s="19" t="s">
        <v>152</v>
      </c>
      <c r="P110" s="19" t="s">
        <v>229</v>
      </c>
      <c r="Q110" s="19" t="s">
        <v>62</v>
      </c>
      <c r="R110" s="19" t="s">
        <v>602</v>
      </c>
      <c r="S110" s="19" t="s">
        <v>602</v>
      </c>
      <c r="T110" s="19" t="s">
        <v>42</v>
      </c>
      <c r="U110" s="33" t="s">
        <v>36</v>
      </c>
      <c r="V110" s="19" t="s">
        <v>603</v>
      </c>
      <c r="W110" s="19" t="s">
        <v>44</v>
      </c>
      <c r="X110" s="34"/>
    </row>
    <row r="111" ht="33.75" spans="1:24">
      <c r="A111" s="18">
        <v>106</v>
      </c>
      <c r="B111" s="19" t="s">
        <v>607</v>
      </c>
      <c r="C111" s="19" t="s">
        <v>608</v>
      </c>
      <c r="D111" s="19" t="s">
        <v>599</v>
      </c>
      <c r="E111" s="19" t="s">
        <v>600</v>
      </c>
      <c r="F111" s="19" t="s">
        <v>609</v>
      </c>
      <c r="G111" s="23">
        <v>7688.66</v>
      </c>
      <c r="H111" s="23">
        <f>G111*0.2</f>
        <v>1537.732</v>
      </c>
      <c r="I111" s="19" t="s">
        <v>610</v>
      </c>
      <c r="J111" s="19" t="s">
        <v>200</v>
      </c>
      <c r="K111" s="19" t="s">
        <v>611</v>
      </c>
      <c r="L111" s="19" t="s">
        <v>35</v>
      </c>
      <c r="M111" s="19" t="s">
        <v>612</v>
      </c>
      <c r="N111" s="19" t="s">
        <v>229</v>
      </c>
      <c r="O111" s="19" t="s">
        <v>38</v>
      </c>
      <c r="P111" s="19" t="s">
        <v>229</v>
      </c>
      <c r="Q111" s="19" t="s">
        <v>62</v>
      </c>
      <c r="R111" s="19" t="s">
        <v>613</v>
      </c>
      <c r="S111" s="19" t="s">
        <v>613</v>
      </c>
      <c r="T111" s="19" t="s">
        <v>42</v>
      </c>
      <c r="U111" s="33" t="s">
        <v>36</v>
      </c>
      <c r="V111" s="19" t="s">
        <v>614</v>
      </c>
      <c r="W111" s="19" t="s">
        <v>44</v>
      </c>
      <c r="X111" s="34"/>
    </row>
    <row r="112" ht="45" spans="1:24">
      <c r="A112" s="18">
        <v>107</v>
      </c>
      <c r="B112" s="19" t="s">
        <v>615</v>
      </c>
      <c r="C112" s="19" t="s">
        <v>616</v>
      </c>
      <c r="D112" s="19" t="s">
        <v>599</v>
      </c>
      <c r="E112" s="19" t="s">
        <v>600</v>
      </c>
      <c r="F112" s="19" t="s">
        <v>617</v>
      </c>
      <c r="G112" s="23">
        <v>98267.68</v>
      </c>
      <c r="H112" s="23">
        <v>48267.68</v>
      </c>
      <c r="I112" s="19" t="s">
        <v>32</v>
      </c>
      <c r="J112" s="19" t="s">
        <v>33</v>
      </c>
      <c r="K112" s="19" t="s">
        <v>618</v>
      </c>
      <c r="L112" s="19" t="s">
        <v>35</v>
      </c>
      <c r="M112" s="19"/>
      <c r="N112" s="19" t="s">
        <v>619</v>
      </c>
      <c r="O112" s="19" t="s">
        <v>38</v>
      </c>
      <c r="P112" s="19" t="s">
        <v>229</v>
      </c>
      <c r="Q112" s="19" t="s">
        <v>69</v>
      </c>
      <c r="R112" s="19" t="s">
        <v>620</v>
      </c>
      <c r="S112" s="19" t="s">
        <v>51</v>
      </c>
      <c r="T112" s="19"/>
      <c r="U112" s="33" t="s">
        <v>229</v>
      </c>
      <c r="V112" s="19" t="s">
        <v>621</v>
      </c>
      <c r="W112" s="19" t="s">
        <v>44</v>
      </c>
      <c r="X112" s="34"/>
    </row>
    <row r="113" ht="45" spans="1:24">
      <c r="A113" s="18">
        <v>108</v>
      </c>
      <c r="B113" s="19" t="s">
        <v>622</v>
      </c>
      <c r="C113" s="19" t="s">
        <v>623</v>
      </c>
      <c r="D113" s="19" t="s">
        <v>599</v>
      </c>
      <c r="E113" s="19" t="s">
        <v>600</v>
      </c>
      <c r="F113" s="19" t="s">
        <v>624</v>
      </c>
      <c r="G113" s="23">
        <v>63897.1</v>
      </c>
      <c r="H113" s="23">
        <v>16207.1</v>
      </c>
      <c r="I113" s="19" t="s">
        <v>625</v>
      </c>
      <c r="J113" s="19" t="s">
        <v>33</v>
      </c>
      <c r="K113" s="19" t="s">
        <v>626</v>
      </c>
      <c r="L113" s="19" t="s">
        <v>35</v>
      </c>
      <c r="M113" s="19" t="s">
        <v>36</v>
      </c>
      <c r="N113" s="19" t="s">
        <v>619</v>
      </c>
      <c r="O113" s="19" t="s">
        <v>38</v>
      </c>
      <c r="P113" s="19" t="s">
        <v>229</v>
      </c>
      <c r="Q113" s="19" t="s">
        <v>69</v>
      </c>
      <c r="R113" s="19" t="s">
        <v>620</v>
      </c>
      <c r="S113" s="19" t="s">
        <v>51</v>
      </c>
      <c r="T113" s="19"/>
      <c r="U113" s="33" t="s">
        <v>229</v>
      </c>
      <c r="V113" s="19" t="s">
        <v>627</v>
      </c>
      <c r="W113" s="19" t="s">
        <v>44</v>
      </c>
      <c r="X113" s="34"/>
    </row>
    <row r="114" ht="78.75" spans="1:24">
      <c r="A114" s="18">
        <v>109</v>
      </c>
      <c r="B114" s="19" t="s">
        <v>628</v>
      </c>
      <c r="C114" s="19" t="s">
        <v>629</v>
      </c>
      <c r="D114" s="19" t="s">
        <v>599</v>
      </c>
      <c r="E114" s="19" t="s">
        <v>600</v>
      </c>
      <c r="F114" s="19" t="s">
        <v>630</v>
      </c>
      <c r="G114" s="23">
        <v>7007</v>
      </c>
      <c r="H114" s="23">
        <v>1507</v>
      </c>
      <c r="I114" s="19" t="s">
        <v>631</v>
      </c>
      <c r="J114" s="19" t="s">
        <v>33</v>
      </c>
      <c r="K114" s="19" t="s">
        <v>632</v>
      </c>
      <c r="L114" s="19" t="s">
        <v>35</v>
      </c>
      <c r="M114" s="19" t="s">
        <v>261</v>
      </c>
      <c r="N114" s="19" t="s">
        <v>229</v>
      </c>
      <c r="O114" s="19" t="s">
        <v>38</v>
      </c>
      <c r="P114" s="19" t="s">
        <v>229</v>
      </c>
      <c r="Q114" s="19" t="s">
        <v>69</v>
      </c>
      <c r="R114" s="19" t="s">
        <v>51</v>
      </c>
      <c r="S114" s="19" t="s">
        <v>633</v>
      </c>
      <c r="T114" s="19" t="s">
        <v>42</v>
      </c>
      <c r="U114" s="33" t="s">
        <v>36</v>
      </c>
      <c r="V114" s="19" t="s">
        <v>634</v>
      </c>
      <c r="W114" s="19" t="s">
        <v>44</v>
      </c>
      <c r="X114" s="34"/>
    </row>
    <row r="115" ht="67.5" spans="1:24">
      <c r="A115" s="18">
        <v>110</v>
      </c>
      <c r="B115" s="19" t="s">
        <v>635</v>
      </c>
      <c r="C115" s="19" t="s">
        <v>636</v>
      </c>
      <c r="D115" s="19" t="s">
        <v>599</v>
      </c>
      <c r="E115" s="19" t="s">
        <v>600</v>
      </c>
      <c r="F115" s="19" t="s">
        <v>637</v>
      </c>
      <c r="G115" s="23">
        <v>3000</v>
      </c>
      <c r="H115" s="23">
        <v>600</v>
      </c>
      <c r="I115" s="19" t="s">
        <v>631</v>
      </c>
      <c r="J115" s="19" t="s">
        <v>33</v>
      </c>
      <c r="K115" s="19" t="s">
        <v>632</v>
      </c>
      <c r="L115" s="19" t="s">
        <v>35</v>
      </c>
      <c r="M115" s="19" t="s">
        <v>261</v>
      </c>
      <c r="N115" s="19" t="s">
        <v>229</v>
      </c>
      <c r="O115" s="19" t="s">
        <v>38</v>
      </c>
      <c r="P115" s="19" t="s">
        <v>229</v>
      </c>
      <c r="Q115" s="19" t="s">
        <v>62</v>
      </c>
      <c r="R115" s="19" t="s">
        <v>51</v>
      </c>
      <c r="S115" s="19" t="s">
        <v>329</v>
      </c>
      <c r="T115" s="19" t="s">
        <v>42</v>
      </c>
      <c r="U115" s="33" t="s">
        <v>36</v>
      </c>
      <c r="V115" s="19" t="s">
        <v>634</v>
      </c>
      <c r="W115" s="19" t="s">
        <v>44</v>
      </c>
      <c r="X115" s="34"/>
    </row>
    <row r="116" ht="56.25" spans="1:24">
      <c r="A116" s="18">
        <v>111</v>
      </c>
      <c r="B116" s="19" t="s">
        <v>607</v>
      </c>
      <c r="C116" s="19" t="s">
        <v>638</v>
      </c>
      <c r="D116" s="19" t="s">
        <v>599</v>
      </c>
      <c r="E116" s="19" t="s">
        <v>600</v>
      </c>
      <c r="F116" s="19" t="s">
        <v>639</v>
      </c>
      <c r="G116" s="23">
        <v>44600</v>
      </c>
      <c r="H116" s="23">
        <v>9600</v>
      </c>
      <c r="I116" s="19" t="s">
        <v>631</v>
      </c>
      <c r="J116" s="19" t="s">
        <v>33</v>
      </c>
      <c r="K116" s="19" t="s">
        <v>632</v>
      </c>
      <c r="L116" s="19" t="s">
        <v>35</v>
      </c>
      <c r="M116" s="19" t="s">
        <v>110</v>
      </c>
      <c r="N116" s="19" t="s">
        <v>229</v>
      </c>
      <c r="O116" s="19" t="s">
        <v>38</v>
      </c>
      <c r="P116" s="19" t="s">
        <v>229</v>
      </c>
      <c r="Q116" s="19" t="s">
        <v>62</v>
      </c>
      <c r="R116" s="19" t="s">
        <v>51</v>
      </c>
      <c r="S116" s="19" t="s">
        <v>329</v>
      </c>
      <c r="T116" s="19" t="s">
        <v>42</v>
      </c>
      <c r="U116" s="33" t="s">
        <v>36</v>
      </c>
      <c r="V116" s="19" t="s">
        <v>634</v>
      </c>
      <c r="W116" s="19" t="s">
        <v>44</v>
      </c>
      <c r="X116" s="34"/>
    </row>
    <row r="117" ht="33.75" spans="1:24">
      <c r="A117" s="18">
        <v>112</v>
      </c>
      <c r="B117" s="19" t="s">
        <v>640</v>
      </c>
      <c r="C117" s="19" t="s">
        <v>641</v>
      </c>
      <c r="D117" s="19" t="s">
        <v>599</v>
      </c>
      <c r="E117" s="19" t="s">
        <v>642</v>
      </c>
      <c r="F117" s="19" t="s">
        <v>643</v>
      </c>
      <c r="G117" s="23">
        <v>17032</v>
      </c>
      <c r="H117" s="23">
        <f>G117*0.2</f>
        <v>3406.4</v>
      </c>
      <c r="I117" s="19" t="s">
        <v>91</v>
      </c>
      <c r="J117" s="19" t="s">
        <v>200</v>
      </c>
      <c r="K117" s="19" t="s">
        <v>644</v>
      </c>
      <c r="L117" s="19" t="s">
        <v>36</v>
      </c>
      <c r="M117" s="19" t="s">
        <v>36</v>
      </c>
      <c r="N117" s="19" t="s">
        <v>645</v>
      </c>
      <c r="O117" s="19" t="s">
        <v>152</v>
      </c>
      <c r="P117" s="19" t="s">
        <v>229</v>
      </c>
      <c r="Q117" s="19" t="s">
        <v>69</v>
      </c>
      <c r="R117" s="19" t="s">
        <v>646</v>
      </c>
      <c r="S117" s="19" t="s">
        <v>647</v>
      </c>
      <c r="T117" s="19"/>
      <c r="U117" s="33" t="s">
        <v>36</v>
      </c>
      <c r="V117" s="19" t="s">
        <v>648</v>
      </c>
      <c r="W117" s="19" t="s">
        <v>44</v>
      </c>
      <c r="X117" s="34"/>
    </row>
    <row r="118" ht="67.5" spans="1:24">
      <c r="A118" s="18">
        <v>113</v>
      </c>
      <c r="B118" s="19" t="s">
        <v>649</v>
      </c>
      <c r="C118" s="19" t="s">
        <v>650</v>
      </c>
      <c r="D118" s="19" t="s">
        <v>599</v>
      </c>
      <c r="E118" s="19" t="s">
        <v>642</v>
      </c>
      <c r="F118" s="19" t="s">
        <v>651</v>
      </c>
      <c r="G118" s="23">
        <v>4700</v>
      </c>
      <c r="H118" s="23">
        <v>800</v>
      </c>
      <c r="I118" s="19" t="s">
        <v>67</v>
      </c>
      <c r="J118" s="19" t="s">
        <v>200</v>
      </c>
      <c r="K118" s="19" t="s">
        <v>652</v>
      </c>
      <c r="L118" s="19" t="s">
        <v>518</v>
      </c>
      <c r="M118" s="19" t="s">
        <v>212</v>
      </c>
      <c r="N118" s="19" t="s">
        <v>229</v>
      </c>
      <c r="O118" s="19" t="s">
        <v>493</v>
      </c>
      <c r="P118" s="19" t="s">
        <v>229</v>
      </c>
      <c r="Q118" s="19" t="s">
        <v>62</v>
      </c>
      <c r="R118" s="19" t="s">
        <v>653</v>
      </c>
      <c r="S118" s="19" t="s">
        <v>203</v>
      </c>
      <c r="T118" s="19" t="s">
        <v>42</v>
      </c>
      <c r="U118" s="33" t="s">
        <v>654</v>
      </c>
      <c r="V118" s="19" t="s">
        <v>655</v>
      </c>
      <c r="W118" s="19" t="s">
        <v>44</v>
      </c>
      <c r="X118" s="34"/>
    </row>
    <row r="119" ht="67.5" spans="1:24">
      <c r="A119" s="18">
        <v>114</v>
      </c>
      <c r="B119" s="19" t="s">
        <v>607</v>
      </c>
      <c r="C119" s="19" t="s">
        <v>656</v>
      </c>
      <c r="D119" s="19" t="s">
        <v>599</v>
      </c>
      <c r="E119" s="19" t="s">
        <v>642</v>
      </c>
      <c r="F119" s="19" t="s">
        <v>657</v>
      </c>
      <c r="G119" s="23">
        <v>10000</v>
      </c>
      <c r="H119" s="23">
        <f>G119*0.2</f>
        <v>2000</v>
      </c>
      <c r="I119" s="19" t="s">
        <v>67</v>
      </c>
      <c r="J119" s="19" t="s">
        <v>200</v>
      </c>
      <c r="K119" s="19" t="s">
        <v>652</v>
      </c>
      <c r="L119" s="19" t="s">
        <v>518</v>
      </c>
      <c r="M119" s="19" t="s">
        <v>212</v>
      </c>
      <c r="N119" s="19" t="s">
        <v>229</v>
      </c>
      <c r="O119" s="19" t="s">
        <v>152</v>
      </c>
      <c r="P119" s="19" t="s">
        <v>229</v>
      </c>
      <c r="Q119" s="19" t="s">
        <v>62</v>
      </c>
      <c r="R119" s="19" t="s">
        <v>653</v>
      </c>
      <c r="S119" s="19" t="s">
        <v>52</v>
      </c>
      <c r="T119" s="19" t="s">
        <v>42</v>
      </c>
      <c r="U119" s="33" t="s">
        <v>654</v>
      </c>
      <c r="V119" s="19" t="s">
        <v>655</v>
      </c>
      <c r="W119" s="19" t="s">
        <v>44</v>
      </c>
      <c r="X119" s="34"/>
    </row>
    <row r="120" ht="67.5" spans="1:24">
      <c r="A120" s="18">
        <v>115</v>
      </c>
      <c r="B120" s="19" t="s">
        <v>658</v>
      </c>
      <c r="C120" s="19" t="s">
        <v>659</v>
      </c>
      <c r="D120" s="19" t="s">
        <v>599</v>
      </c>
      <c r="E120" s="19" t="s">
        <v>642</v>
      </c>
      <c r="F120" s="19" t="s">
        <v>660</v>
      </c>
      <c r="G120" s="23">
        <v>6261</v>
      </c>
      <c r="H120" s="23">
        <v>1000</v>
      </c>
      <c r="I120" s="19" t="s">
        <v>67</v>
      </c>
      <c r="J120" s="19" t="s">
        <v>200</v>
      </c>
      <c r="K120" s="19" t="s">
        <v>652</v>
      </c>
      <c r="L120" s="19" t="s">
        <v>518</v>
      </c>
      <c r="M120" s="19" t="s">
        <v>212</v>
      </c>
      <c r="N120" s="19" t="s">
        <v>229</v>
      </c>
      <c r="O120" s="19" t="s">
        <v>493</v>
      </c>
      <c r="P120" s="19" t="s">
        <v>229</v>
      </c>
      <c r="Q120" s="19" t="s">
        <v>62</v>
      </c>
      <c r="R120" s="19" t="s">
        <v>203</v>
      </c>
      <c r="S120" s="19" t="s">
        <v>52</v>
      </c>
      <c r="T120" s="19" t="s">
        <v>42</v>
      </c>
      <c r="U120" s="33" t="s">
        <v>654</v>
      </c>
      <c r="V120" s="19" t="s">
        <v>655</v>
      </c>
      <c r="W120" s="19" t="s">
        <v>44</v>
      </c>
      <c r="X120" s="34"/>
    </row>
    <row r="121" ht="67.5" spans="1:24">
      <c r="A121" s="18">
        <v>116</v>
      </c>
      <c r="B121" s="19" t="s">
        <v>607</v>
      </c>
      <c r="C121" s="19" t="s">
        <v>661</v>
      </c>
      <c r="D121" s="19" t="s">
        <v>599</v>
      </c>
      <c r="E121" s="19" t="s">
        <v>642</v>
      </c>
      <c r="F121" s="19" t="s">
        <v>662</v>
      </c>
      <c r="G121" s="23">
        <v>12000</v>
      </c>
      <c r="H121" s="23">
        <f>G121*0.2</f>
        <v>2400</v>
      </c>
      <c r="I121" s="19" t="s">
        <v>67</v>
      </c>
      <c r="J121" s="19" t="s">
        <v>200</v>
      </c>
      <c r="K121" s="19" t="s">
        <v>652</v>
      </c>
      <c r="L121" s="19" t="s">
        <v>518</v>
      </c>
      <c r="M121" s="19" t="s">
        <v>212</v>
      </c>
      <c r="N121" s="19" t="s">
        <v>229</v>
      </c>
      <c r="O121" s="19" t="s">
        <v>38</v>
      </c>
      <c r="P121" s="19" t="s">
        <v>229</v>
      </c>
      <c r="Q121" s="19" t="s">
        <v>62</v>
      </c>
      <c r="R121" s="19" t="s">
        <v>653</v>
      </c>
      <c r="S121" s="19" t="s">
        <v>52</v>
      </c>
      <c r="T121" s="19" t="s">
        <v>42</v>
      </c>
      <c r="U121" s="33" t="s">
        <v>654</v>
      </c>
      <c r="V121" s="19" t="s">
        <v>655</v>
      </c>
      <c r="W121" s="19" t="s">
        <v>44</v>
      </c>
      <c r="X121" s="34"/>
    </row>
    <row r="122" ht="45" spans="1:24">
      <c r="A122" s="18">
        <v>117</v>
      </c>
      <c r="B122" s="26" t="s">
        <v>663</v>
      </c>
      <c r="C122" s="19" t="s">
        <v>664</v>
      </c>
      <c r="D122" s="19" t="s">
        <v>599</v>
      </c>
      <c r="E122" s="19" t="s">
        <v>665</v>
      </c>
      <c r="F122" s="19" t="s">
        <v>666</v>
      </c>
      <c r="G122" s="23">
        <v>33827.68</v>
      </c>
      <c r="H122" s="23">
        <v>20000</v>
      </c>
      <c r="I122" s="19" t="s">
        <v>392</v>
      </c>
      <c r="J122" s="19" t="s">
        <v>200</v>
      </c>
      <c r="K122" s="19" t="s">
        <v>667</v>
      </c>
      <c r="L122" s="19" t="s">
        <v>77</v>
      </c>
      <c r="M122" s="19" t="s">
        <v>202</v>
      </c>
      <c r="N122" s="19" t="s">
        <v>229</v>
      </c>
      <c r="O122" s="19" t="s">
        <v>38</v>
      </c>
      <c r="P122" s="19" t="s">
        <v>229</v>
      </c>
      <c r="Q122" s="19" t="s">
        <v>69</v>
      </c>
      <c r="R122" s="19" t="s">
        <v>668</v>
      </c>
      <c r="S122" s="19" t="s">
        <v>41</v>
      </c>
      <c r="T122" s="19"/>
      <c r="U122" s="33" t="s">
        <v>204</v>
      </c>
      <c r="V122" s="19" t="s">
        <v>669</v>
      </c>
      <c r="W122" s="19" t="s">
        <v>44</v>
      </c>
      <c r="X122" s="34"/>
    </row>
    <row r="123" ht="67.5" spans="1:24">
      <c r="A123" s="18">
        <v>118</v>
      </c>
      <c r="B123" s="26" t="s">
        <v>670</v>
      </c>
      <c r="C123" s="19" t="s">
        <v>671</v>
      </c>
      <c r="D123" s="19" t="s">
        <v>599</v>
      </c>
      <c r="E123" s="19" t="s">
        <v>672</v>
      </c>
      <c r="F123" s="19" t="s">
        <v>673</v>
      </c>
      <c r="G123" s="23">
        <v>47530</v>
      </c>
      <c r="H123" s="23">
        <v>9500</v>
      </c>
      <c r="I123" s="19" t="s">
        <v>674</v>
      </c>
      <c r="J123" s="19" t="s">
        <v>200</v>
      </c>
      <c r="K123" s="19" t="s">
        <v>675</v>
      </c>
      <c r="L123" s="19" t="s">
        <v>35</v>
      </c>
      <c r="M123" s="19" t="s">
        <v>567</v>
      </c>
      <c r="N123" s="19" t="s">
        <v>229</v>
      </c>
      <c r="O123" s="20" t="s">
        <v>38</v>
      </c>
      <c r="P123" s="19" t="s">
        <v>229</v>
      </c>
      <c r="Q123" s="19" t="s">
        <v>62</v>
      </c>
      <c r="R123" s="19" t="s">
        <v>51</v>
      </c>
      <c r="S123" s="19" t="s">
        <v>51</v>
      </c>
      <c r="T123" s="19" t="s">
        <v>42</v>
      </c>
      <c r="U123" s="33" t="s">
        <v>36</v>
      </c>
      <c r="V123" s="19" t="s">
        <v>676</v>
      </c>
      <c r="W123" s="19" t="s">
        <v>44</v>
      </c>
      <c r="X123" s="34"/>
    </row>
    <row r="124" ht="56" customHeight="1" spans="1:24">
      <c r="A124" s="18">
        <v>119</v>
      </c>
      <c r="B124" s="26" t="s">
        <v>677</v>
      </c>
      <c r="C124" s="19" t="s">
        <v>678</v>
      </c>
      <c r="D124" s="19" t="s">
        <v>599</v>
      </c>
      <c r="E124" s="19" t="s">
        <v>679</v>
      </c>
      <c r="F124" s="19" t="s">
        <v>680</v>
      </c>
      <c r="G124" s="23">
        <v>6000</v>
      </c>
      <c r="H124" s="24"/>
      <c r="I124" s="19" t="s">
        <v>681</v>
      </c>
      <c r="J124" s="26" t="s">
        <v>682</v>
      </c>
      <c r="K124" s="19" t="s">
        <v>683</v>
      </c>
      <c r="L124" s="19" t="s">
        <v>518</v>
      </c>
      <c r="M124" s="19" t="s">
        <v>212</v>
      </c>
      <c r="N124" s="19" t="s">
        <v>229</v>
      </c>
      <c r="O124" s="19" t="s">
        <v>152</v>
      </c>
      <c r="P124" s="19" t="s">
        <v>229</v>
      </c>
      <c r="Q124" s="19" t="s">
        <v>62</v>
      </c>
      <c r="R124" s="19" t="s">
        <v>52</v>
      </c>
      <c r="S124" s="19" t="s">
        <v>52</v>
      </c>
      <c r="T124" s="19" t="s">
        <v>42</v>
      </c>
      <c r="U124" s="33" t="s">
        <v>36</v>
      </c>
      <c r="V124" s="19" t="s">
        <v>684</v>
      </c>
      <c r="W124" s="19" t="s">
        <v>44</v>
      </c>
      <c r="X124" s="34"/>
    </row>
    <row r="125" ht="56.25" spans="1:24">
      <c r="A125" s="18">
        <v>120</v>
      </c>
      <c r="B125" s="26" t="s">
        <v>685</v>
      </c>
      <c r="C125" s="19" t="s">
        <v>686</v>
      </c>
      <c r="D125" s="19" t="s">
        <v>599</v>
      </c>
      <c r="E125" s="19" t="s">
        <v>679</v>
      </c>
      <c r="F125" s="19" t="s">
        <v>687</v>
      </c>
      <c r="G125" s="23">
        <v>5500</v>
      </c>
      <c r="H125" s="24"/>
      <c r="I125" s="19" t="s">
        <v>681</v>
      </c>
      <c r="J125" s="26" t="s">
        <v>682</v>
      </c>
      <c r="K125" s="19" t="s">
        <v>683</v>
      </c>
      <c r="L125" s="19" t="s">
        <v>518</v>
      </c>
      <c r="M125" s="19" t="s">
        <v>212</v>
      </c>
      <c r="N125" s="19" t="s">
        <v>229</v>
      </c>
      <c r="O125" s="19" t="s">
        <v>152</v>
      </c>
      <c r="P125" s="19" t="s">
        <v>229</v>
      </c>
      <c r="Q125" s="19" t="s">
        <v>62</v>
      </c>
      <c r="R125" s="19" t="s">
        <v>52</v>
      </c>
      <c r="S125" s="19" t="s">
        <v>52</v>
      </c>
      <c r="T125" s="19" t="s">
        <v>42</v>
      </c>
      <c r="U125" s="33" t="s">
        <v>36</v>
      </c>
      <c r="V125" s="19" t="s">
        <v>684</v>
      </c>
      <c r="W125" s="19" t="s">
        <v>44</v>
      </c>
      <c r="X125" s="34"/>
    </row>
    <row r="126" ht="67.5" spans="1:24">
      <c r="A126" s="18">
        <v>121</v>
      </c>
      <c r="B126" s="26" t="s">
        <v>688</v>
      </c>
      <c r="C126" s="19" t="s">
        <v>689</v>
      </c>
      <c r="D126" s="19" t="s">
        <v>599</v>
      </c>
      <c r="E126" s="19" t="s">
        <v>690</v>
      </c>
      <c r="F126" s="19" t="s">
        <v>691</v>
      </c>
      <c r="G126" s="23">
        <v>5810</v>
      </c>
      <c r="H126" s="23">
        <v>1000</v>
      </c>
      <c r="I126" s="19" t="s">
        <v>681</v>
      </c>
      <c r="J126" s="19" t="s">
        <v>200</v>
      </c>
      <c r="K126" s="19" t="s">
        <v>692</v>
      </c>
      <c r="L126" s="19" t="s">
        <v>518</v>
      </c>
      <c r="M126" s="19" t="s">
        <v>110</v>
      </c>
      <c r="N126" s="19" t="s">
        <v>229</v>
      </c>
      <c r="O126" s="19" t="s">
        <v>38</v>
      </c>
      <c r="P126" s="19" t="s">
        <v>229</v>
      </c>
      <c r="Q126" s="19" t="s">
        <v>62</v>
      </c>
      <c r="R126" s="19" t="s">
        <v>203</v>
      </c>
      <c r="S126" s="19" t="s">
        <v>693</v>
      </c>
      <c r="T126" s="19" t="s">
        <v>42</v>
      </c>
      <c r="U126" s="33" t="s">
        <v>204</v>
      </c>
      <c r="V126" s="19" t="s">
        <v>694</v>
      </c>
      <c r="W126" s="19" t="s">
        <v>44</v>
      </c>
      <c r="X126" s="34"/>
    </row>
    <row r="127" ht="78.75" spans="1:24">
      <c r="A127" s="18">
        <v>122</v>
      </c>
      <c r="B127" s="19" t="s">
        <v>695</v>
      </c>
      <c r="C127" s="39" t="s">
        <v>696</v>
      </c>
      <c r="D127" s="19" t="s">
        <v>599</v>
      </c>
      <c r="E127" s="19" t="s">
        <v>690</v>
      </c>
      <c r="F127" s="39" t="s">
        <v>697</v>
      </c>
      <c r="G127" s="23">
        <v>22080.96</v>
      </c>
      <c r="H127" s="23">
        <v>5000</v>
      </c>
      <c r="I127" s="19" t="s">
        <v>681</v>
      </c>
      <c r="J127" s="19" t="s">
        <v>33</v>
      </c>
      <c r="K127" s="19" t="s">
        <v>698</v>
      </c>
      <c r="L127" s="19" t="s">
        <v>35</v>
      </c>
      <c r="M127" s="19" t="s">
        <v>261</v>
      </c>
      <c r="N127" s="26" t="s">
        <v>229</v>
      </c>
      <c r="O127" s="19" t="s">
        <v>152</v>
      </c>
      <c r="P127" s="26" t="s">
        <v>229</v>
      </c>
      <c r="Q127" s="19" t="s">
        <v>62</v>
      </c>
      <c r="R127" s="19" t="s">
        <v>41</v>
      </c>
      <c r="S127" s="19" t="s">
        <v>52</v>
      </c>
      <c r="T127" s="19" t="s">
        <v>42</v>
      </c>
      <c r="U127" s="36" t="s">
        <v>229</v>
      </c>
      <c r="V127" s="19" t="s">
        <v>676</v>
      </c>
      <c r="W127" s="19" t="s">
        <v>44</v>
      </c>
      <c r="X127" s="34"/>
    </row>
    <row r="128" ht="78.75" spans="1:24">
      <c r="A128" s="18">
        <v>123</v>
      </c>
      <c r="B128" s="19" t="s">
        <v>699</v>
      </c>
      <c r="C128" s="39" t="s">
        <v>700</v>
      </c>
      <c r="D128" s="19" t="s">
        <v>599</v>
      </c>
      <c r="E128" s="19" t="s">
        <v>690</v>
      </c>
      <c r="F128" s="39" t="s">
        <v>701</v>
      </c>
      <c r="G128" s="23">
        <v>16696.31</v>
      </c>
      <c r="H128" s="23">
        <v>3500</v>
      </c>
      <c r="I128" s="19" t="s">
        <v>681</v>
      </c>
      <c r="J128" s="19" t="s">
        <v>33</v>
      </c>
      <c r="K128" s="19" t="s">
        <v>698</v>
      </c>
      <c r="L128" s="19" t="s">
        <v>35</v>
      </c>
      <c r="M128" s="19" t="s">
        <v>261</v>
      </c>
      <c r="N128" s="26" t="s">
        <v>229</v>
      </c>
      <c r="O128" s="19" t="s">
        <v>152</v>
      </c>
      <c r="P128" s="26" t="s">
        <v>229</v>
      </c>
      <c r="Q128" s="19" t="s">
        <v>62</v>
      </c>
      <c r="R128" s="19" t="s">
        <v>41</v>
      </c>
      <c r="S128" s="19" t="s">
        <v>52</v>
      </c>
      <c r="T128" s="19" t="s">
        <v>42</v>
      </c>
      <c r="U128" s="36" t="s">
        <v>229</v>
      </c>
      <c r="V128" s="19" t="s">
        <v>676</v>
      </c>
      <c r="W128" s="19" t="s">
        <v>44</v>
      </c>
      <c r="X128" s="34"/>
    </row>
    <row r="129" ht="22.5" spans="1:24">
      <c r="A129" s="18">
        <v>124</v>
      </c>
      <c r="B129" s="19" t="s">
        <v>607</v>
      </c>
      <c r="C129" s="19" t="s">
        <v>702</v>
      </c>
      <c r="D129" s="19" t="s">
        <v>599</v>
      </c>
      <c r="E129" s="19" t="s">
        <v>690</v>
      </c>
      <c r="F129" s="19" t="s">
        <v>703</v>
      </c>
      <c r="G129" s="23">
        <v>2000</v>
      </c>
      <c r="H129" s="23">
        <v>2000</v>
      </c>
      <c r="I129" s="19" t="s">
        <v>704</v>
      </c>
      <c r="J129" s="19" t="s">
        <v>33</v>
      </c>
      <c r="K129" s="19" t="s">
        <v>705</v>
      </c>
      <c r="L129" s="19" t="s">
        <v>706</v>
      </c>
      <c r="M129" s="19" t="s">
        <v>212</v>
      </c>
      <c r="N129" s="19" t="s">
        <v>229</v>
      </c>
      <c r="O129" s="19" t="s">
        <v>38</v>
      </c>
      <c r="P129" s="19" t="s">
        <v>229</v>
      </c>
      <c r="Q129" s="19" t="s">
        <v>69</v>
      </c>
      <c r="R129" s="19" t="s">
        <v>51</v>
      </c>
      <c r="S129" s="19" t="s">
        <v>52</v>
      </c>
      <c r="T129" s="19" t="s">
        <v>42</v>
      </c>
      <c r="U129" s="33" t="s">
        <v>707</v>
      </c>
      <c r="V129" s="19" t="s">
        <v>708</v>
      </c>
      <c r="W129" s="19" t="s">
        <v>44</v>
      </c>
      <c r="X129" s="34"/>
    </row>
    <row r="130" ht="33.75" spans="1:24">
      <c r="A130" s="18">
        <v>125</v>
      </c>
      <c r="B130" s="26" t="s">
        <v>709</v>
      </c>
      <c r="C130" s="19" t="s">
        <v>710</v>
      </c>
      <c r="D130" s="19" t="s">
        <v>599</v>
      </c>
      <c r="E130" s="26" t="s">
        <v>711</v>
      </c>
      <c r="F130" s="19" t="s">
        <v>712</v>
      </c>
      <c r="G130" s="24">
        <v>54037.12</v>
      </c>
      <c r="H130" s="24">
        <v>12037.12</v>
      </c>
      <c r="I130" s="26" t="s">
        <v>32</v>
      </c>
      <c r="J130" s="19" t="s">
        <v>33</v>
      </c>
      <c r="K130" s="19" t="s">
        <v>713</v>
      </c>
      <c r="L130" s="29" t="s">
        <v>35</v>
      </c>
      <c r="M130" s="19" t="s">
        <v>110</v>
      </c>
      <c r="N130" s="26" t="s">
        <v>229</v>
      </c>
      <c r="O130" s="26" t="s">
        <v>493</v>
      </c>
      <c r="P130" s="26" t="s">
        <v>229</v>
      </c>
      <c r="Q130" s="19"/>
      <c r="R130" s="19" t="s">
        <v>714</v>
      </c>
      <c r="S130" s="19" t="s">
        <v>715</v>
      </c>
      <c r="T130" s="19"/>
      <c r="U130" s="33" t="s">
        <v>204</v>
      </c>
      <c r="V130" s="19" t="s">
        <v>716</v>
      </c>
      <c r="W130" s="19" t="s">
        <v>44</v>
      </c>
      <c r="X130" s="34"/>
    </row>
    <row r="131" ht="33.75" spans="1:24">
      <c r="A131" s="18">
        <v>126</v>
      </c>
      <c r="B131" s="26" t="s">
        <v>717</v>
      </c>
      <c r="C131" s="19" t="s">
        <v>718</v>
      </c>
      <c r="D131" s="19" t="s">
        <v>599</v>
      </c>
      <c r="E131" s="26" t="s">
        <v>711</v>
      </c>
      <c r="F131" s="19" t="s">
        <v>719</v>
      </c>
      <c r="G131" s="24">
        <v>48077.05</v>
      </c>
      <c r="H131" s="24">
        <v>10077.05</v>
      </c>
      <c r="I131" s="26" t="s">
        <v>32</v>
      </c>
      <c r="J131" s="19" t="s">
        <v>33</v>
      </c>
      <c r="K131" s="19" t="s">
        <v>720</v>
      </c>
      <c r="L131" s="29" t="s">
        <v>35</v>
      </c>
      <c r="M131" s="19" t="s">
        <v>110</v>
      </c>
      <c r="N131" s="26" t="s">
        <v>229</v>
      </c>
      <c r="O131" s="26" t="s">
        <v>493</v>
      </c>
      <c r="P131" s="26" t="s">
        <v>229</v>
      </c>
      <c r="Q131" s="19"/>
      <c r="R131" s="19" t="s">
        <v>714</v>
      </c>
      <c r="S131" s="19" t="s">
        <v>715</v>
      </c>
      <c r="T131" s="19"/>
      <c r="U131" s="33" t="s">
        <v>204</v>
      </c>
      <c r="V131" s="19" t="s">
        <v>716</v>
      </c>
      <c r="W131" s="19" t="s">
        <v>44</v>
      </c>
      <c r="X131" s="34"/>
    </row>
    <row r="132" ht="56.25" spans="1:24">
      <c r="A132" s="18">
        <v>127</v>
      </c>
      <c r="B132" s="26" t="s">
        <v>721</v>
      </c>
      <c r="C132" s="19" t="s">
        <v>722</v>
      </c>
      <c r="D132" s="19" t="s">
        <v>723</v>
      </c>
      <c r="E132" s="19" t="s">
        <v>724</v>
      </c>
      <c r="F132" s="25" t="s">
        <v>725</v>
      </c>
      <c r="G132" s="24">
        <v>7460</v>
      </c>
      <c r="H132" s="24">
        <v>1492</v>
      </c>
      <c r="I132" s="19" t="s">
        <v>583</v>
      </c>
      <c r="J132" s="19" t="s">
        <v>325</v>
      </c>
      <c r="K132" s="19" t="s">
        <v>726</v>
      </c>
      <c r="L132" s="29" t="s">
        <v>35</v>
      </c>
      <c r="M132" s="19" t="s">
        <v>110</v>
      </c>
      <c r="N132" s="26"/>
      <c r="O132" s="19" t="s">
        <v>38</v>
      </c>
      <c r="P132" s="26"/>
      <c r="Q132" s="25" t="s">
        <v>727</v>
      </c>
      <c r="R132" s="19" t="s">
        <v>345</v>
      </c>
      <c r="S132" s="19" t="s">
        <v>345</v>
      </c>
      <c r="T132" s="26"/>
      <c r="U132" s="33" t="s">
        <v>330</v>
      </c>
      <c r="V132" s="19" t="s">
        <v>728</v>
      </c>
      <c r="W132" s="19" t="s">
        <v>44</v>
      </c>
      <c r="X132" s="34"/>
    </row>
    <row r="133" ht="56.25" spans="1:24">
      <c r="A133" s="18">
        <v>128</v>
      </c>
      <c r="B133" s="19" t="s">
        <v>729</v>
      </c>
      <c r="C133" s="19" t="s">
        <v>730</v>
      </c>
      <c r="D133" s="19" t="s">
        <v>723</v>
      </c>
      <c r="E133" s="19" t="s">
        <v>731</v>
      </c>
      <c r="F133" s="19" t="s">
        <v>732</v>
      </c>
      <c r="G133" s="24">
        <v>8748.89</v>
      </c>
      <c r="H133" s="24">
        <f>G133*0.2</f>
        <v>1749.778</v>
      </c>
      <c r="I133" s="19" t="s">
        <v>75</v>
      </c>
      <c r="J133" s="26" t="s">
        <v>200</v>
      </c>
      <c r="K133" s="19" t="s">
        <v>35</v>
      </c>
      <c r="L133" s="19" t="s">
        <v>35</v>
      </c>
      <c r="M133" s="19" t="s">
        <v>567</v>
      </c>
      <c r="N133" s="19"/>
      <c r="O133" s="19" t="s">
        <v>38</v>
      </c>
      <c r="P133" s="26"/>
      <c r="Q133" s="26" t="s">
        <v>69</v>
      </c>
      <c r="R133" s="19" t="s">
        <v>733</v>
      </c>
      <c r="S133" s="19" t="s">
        <v>633</v>
      </c>
      <c r="T133" s="26"/>
      <c r="U133" s="33" t="s">
        <v>80</v>
      </c>
      <c r="V133" s="19" t="s">
        <v>734</v>
      </c>
      <c r="W133" s="19" t="s">
        <v>44</v>
      </c>
      <c r="X133" s="34"/>
    </row>
    <row r="134" ht="123.75" spans="1:24">
      <c r="A134" s="18">
        <v>129</v>
      </c>
      <c r="B134" s="26" t="s">
        <v>735</v>
      </c>
      <c r="C134" s="19" t="s">
        <v>736</v>
      </c>
      <c r="D134" s="19" t="s">
        <v>723</v>
      </c>
      <c r="E134" s="19" t="s">
        <v>737</v>
      </c>
      <c r="F134" s="19" t="s">
        <v>738</v>
      </c>
      <c r="G134" s="23">
        <v>71211</v>
      </c>
      <c r="H134" s="24">
        <f>G134*0.2</f>
        <v>14242.2</v>
      </c>
      <c r="I134" s="19" t="s">
        <v>227</v>
      </c>
      <c r="J134" s="19" t="s">
        <v>33</v>
      </c>
      <c r="K134" s="19" t="s">
        <v>739</v>
      </c>
      <c r="L134" s="19" t="s">
        <v>35</v>
      </c>
      <c r="M134" s="19" t="s">
        <v>110</v>
      </c>
      <c r="N134" s="26"/>
      <c r="O134" s="20" t="s">
        <v>38</v>
      </c>
      <c r="P134" s="26"/>
      <c r="Q134" s="19" t="s">
        <v>62</v>
      </c>
      <c r="R134" s="19" t="s">
        <v>740</v>
      </c>
      <c r="S134" s="19" t="s">
        <v>741</v>
      </c>
      <c r="T134" s="26"/>
      <c r="U134" s="33" t="s">
        <v>80</v>
      </c>
      <c r="V134" s="19" t="s">
        <v>742</v>
      </c>
      <c r="W134" s="19" t="s">
        <v>44</v>
      </c>
      <c r="X134" s="34"/>
    </row>
    <row r="135" ht="67.5" spans="1:24">
      <c r="A135" s="18">
        <v>130</v>
      </c>
      <c r="B135" s="26"/>
      <c r="C135" s="26" t="s">
        <v>743</v>
      </c>
      <c r="D135" s="26" t="s">
        <v>723</v>
      </c>
      <c r="E135" s="26" t="s">
        <v>744</v>
      </c>
      <c r="F135" s="26" t="s">
        <v>745</v>
      </c>
      <c r="G135" s="24">
        <v>37000</v>
      </c>
      <c r="H135" s="24">
        <v>7400</v>
      </c>
      <c r="I135" s="26" t="s">
        <v>746</v>
      </c>
      <c r="J135" s="26" t="s">
        <v>200</v>
      </c>
      <c r="K135" s="26" t="s">
        <v>747</v>
      </c>
      <c r="L135" s="26" t="s">
        <v>518</v>
      </c>
      <c r="M135" s="26" t="s">
        <v>168</v>
      </c>
      <c r="N135" s="26"/>
      <c r="O135" s="26" t="s">
        <v>38</v>
      </c>
      <c r="P135" s="26"/>
      <c r="Q135" s="26" t="s">
        <v>62</v>
      </c>
      <c r="R135" s="26" t="s">
        <v>748</v>
      </c>
      <c r="S135" s="26" t="s">
        <v>748</v>
      </c>
      <c r="T135" s="26"/>
      <c r="U135" s="36" t="s">
        <v>36</v>
      </c>
      <c r="V135" s="26" t="s">
        <v>749</v>
      </c>
      <c r="W135" s="26" t="s">
        <v>44</v>
      </c>
      <c r="X135" s="34"/>
    </row>
    <row r="136" ht="33.75" spans="1:24">
      <c r="A136" s="18">
        <v>131</v>
      </c>
      <c r="B136" s="60" t="s">
        <v>750</v>
      </c>
      <c r="C136" s="19" t="s">
        <v>751</v>
      </c>
      <c r="D136" s="19" t="s">
        <v>723</v>
      </c>
      <c r="E136" s="19" t="s">
        <v>752</v>
      </c>
      <c r="F136" s="19" t="s">
        <v>753</v>
      </c>
      <c r="G136" s="23">
        <v>20000</v>
      </c>
      <c r="H136" s="23">
        <v>4000</v>
      </c>
      <c r="I136" s="19" t="s">
        <v>754</v>
      </c>
      <c r="J136" s="19" t="s">
        <v>33</v>
      </c>
      <c r="K136" s="19" t="s">
        <v>755</v>
      </c>
      <c r="L136" s="19" t="s">
        <v>35</v>
      </c>
      <c r="M136" s="19" t="s">
        <v>110</v>
      </c>
      <c r="N136" s="19" t="s">
        <v>229</v>
      </c>
      <c r="O136" s="19" t="s">
        <v>38</v>
      </c>
      <c r="P136" s="19" t="s">
        <v>229</v>
      </c>
      <c r="Q136" s="19" t="s">
        <v>62</v>
      </c>
      <c r="R136" s="19" t="s">
        <v>756</v>
      </c>
      <c r="S136" s="19" t="s">
        <v>756</v>
      </c>
      <c r="T136" s="26"/>
      <c r="U136" s="33" t="s">
        <v>36</v>
      </c>
      <c r="V136" s="19" t="s">
        <v>757</v>
      </c>
      <c r="W136" s="19" t="s">
        <v>44</v>
      </c>
      <c r="X136" s="34"/>
    </row>
    <row r="137" ht="33.75" spans="1:24">
      <c r="A137" s="18">
        <v>132</v>
      </c>
      <c r="B137" s="60" t="s">
        <v>758</v>
      </c>
      <c r="C137" s="19" t="s">
        <v>759</v>
      </c>
      <c r="D137" s="19" t="s">
        <v>723</v>
      </c>
      <c r="E137" s="19" t="s">
        <v>752</v>
      </c>
      <c r="F137" s="19" t="s">
        <v>760</v>
      </c>
      <c r="G137" s="23">
        <v>40000</v>
      </c>
      <c r="H137" s="23">
        <v>8000</v>
      </c>
      <c r="I137" s="19" t="s">
        <v>227</v>
      </c>
      <c r="J137" s="19" t="s">
        <v>200</v>
      </c>
      <c r="K137" s="19" t="s">
        <v>755</v>
      </c>
      <c r="L137" s="19" t="s">
        <v>35</v>
      </c>
      <c r="M137" s="19" t="s">
        <v>110</v>
      </c>
      <c r="N137" s="19" t="s">
        <v>229</v>
      </c>
      <c r="O137" s="19" t="s">
        <v>38</v>
      </c>
      <c r="P137" s="19" t="s">
        <v>229</v>
      </c>
      <c r="Q137" s="19" t="s">
        <v>69</v>
      </c>
      <c r="R137" s="19" t="s">
        <v>761</v>
      </c>
      <c r="S137" s="19" t="s">
        <v>762</v>
      </c>
      <c r="T137" s="26"/>
      <c r="U137" s="33" t="s">
        <v>36</v>
      </c>
      <c r="V137" s="19" t="s">
        <v>757</v>
      </c>
      <c r="W137" s="19" t="s">
        <v>44</v>
      </c>
      <c r="X137" s="34"/>
    </row>
    <row r="138" ht="33.75" spans="1:24">
      <c r="A138" s="18">
        <v>133</v>
      </c>
      <c r="B138" s="19"/>
      <c r="C138" s="19" t="s">
        <v>763</v>
      </c>
      <c r="D138" s="19" t="s">
        <v>723</v>
      </c>
      <c r="E138" s="20" t="s">
        <v>764</v>
      </c>
      <c r="F138" s="19" t="s">
        <v>765</v>
      </c>
      <c r="G138" s="24">
        <v>30000</v>
      </c>
      <c r="H138" s="24">
        <v>6500</v>
      </c>
      <c r="I138" s="19" t="s">
        <v>766</v>
      </c>
      <c r="J138" s="19" t="s">
        <v>325</v>
      </c>
      <c r="K138" s="19" t="s">
        <v>767</v>
      </c>
      <c r="L138" s="19" t="s">
        <v>35</v>
      </c>
      <c r="M138" s="19" t="s">
        <v>110</v>
      </c>
      <c r="N138" s="26"/>
      <c r="O138" s="19" t="s">
        <v>493</v>
      </c>
      <c r="P138" s="19"/>
      <c r="Q138" s="19" t="s">
        <v>768</v>
      </c>
      <c r="R138" s="19" t="s">
        <v>52</v>
      </c>
      <c r="S138" s="19" t="s">
        <v>52</v>
      </c>
      <c r="T138" s="26"/>
      <c r="U138" s="33" t="s">
        <v>80</v>
      </c>
      <c r="V138" s="19" t="s">
        <v>769</v>
      </c>
      <c r="W138" s="19" t="s">
        <v>44</v>
      </c>
      <c r="X138" s="34"/>
    </row>
    <row r="139" ht="45" spans="1:24">
      <c r="A139" s="18">
        <v>134</v>
      </c>
      <c r="B139" s="19"/>
      <c r="C139" s="19" t="s">
        <v>770</v>
      </c>
      <c r="D139" s="19" t="s">
        <v>723</v>
      </c>
      <c r="E139" s="20" t="s">
        <v>764</v>
      </c>
      <c r="F139" s="19" t="s">
        <v>771</v>
      </c>
      <c r="G139" s="23">
        <v>50000</v>
      </c>
      <c r="H139" s="23">
        <f t="shared" ref="H139:H142" si="1">G139*0.2</f>
        <v>10000</v>
      </c>
      <c r="I139" s="19" t="s">
        <v>227</v>
      </c>
      <c r="J139" s="19" t="s">
        <v>200</v>
      </c>
      <c r="K139" s="19" t="s">
        <v>772</v>
      </c>
      <c r="L139" s="19" t="s">
        <v>35</v>
      </c>
      <c r="M139" s="19" t="s">
        <v>110</v>
      </c>
      <c r="N139" s="26"/>
      <c r="O139" s="19" t="s">
        <v>36</v>
      </c>
      <c r="P139" s="19" t="s">
        <v>773</v>
      </c>
      <c r="Q139" s="19" t="s">
        <v>62</v>
      </c>
      <c r="R139" s="19" t="s">
        <v>774</v>
      </c>
      <c r="S139" s="19" t="s">
        <v>774</v>
      </c>
      <c r="T139" s="26"/>
      <c r="U139" s="33" t="s">
        <v>80</v>
      </c>
      <c r="V139" s="19" t="s">
        <v>769</v>
      </c>
      <c r="W139" s="19" t="s">
        <v>44</v>
      </c>
      <c r="X139" s="34"/>
    </row>
    <row r="140" ht="45" spans="1:24">
      <c r="A140" s="18">
        <v>135</v>
      </c>
      <c r="B140" s="19"/>
      <c r="C140" s="19" t="s">
        <v>775</v>
      </c>
      <c r="D140" s="19" t="s">
        <v>723</v>
      </c>
      <c r="E140" s="20" t="s">
        <v>764</v>
      </c>
      <c r="F140" s="19" t="s">
        <v>776</v>
      </c>
      <c r="G140" s="23">
        <v>3000</v>
      </c>
      <c r="H140" s="23">
        <f t="shared" si="1"/>
        <v>600</v>
      </c>
      <c r="I140" s="19" t="s">
        <v>227</v>
      </c>
      <c r="J140" s="19" t="s">
        <v>200</v>
      </c>
      <c r="K140" s="19" t="s">
        <v>777</v>
      </c>
      <c r="L140" s="19" t="s">
        <v>35</v>
      </c>
      <c r="M140" s="19" t="s">
        <v>110</v>
      </c>
      <c r="N140" s="19"/>
      <c r="O140" s="19" t="s">
        <v>36</v>
      </c>
      <c r="P140" s="19" t="s">
        <v>773</v>
      </c>
      <c r="Q140" s="19" t="s">
        <v>62</v>
      </c>
      <c r="R140" s="19" t="s">
        <v>774</v>
      </c>
      <c r="S140" s="19" t="s">
        <v>774</v>
      </c>
      <c r="T140" s="26"/>
      <c r="U140" s="33" t="s">
        <v>80</v>
      </c>
      <c r="V140" s="19" t="s">
        <v>769</v>
      </c>
      <c r="W140" s="19" t="s">
        <v>44</v>
      </c>
      <c r="X140" s="34"/>
    </row>
    <row r="141" ht="56.25" spans="1:24">
      <c r="A141" s="18">
        <v>136</v>
      </c>
      <c r="B141" s="19"/>
      <c r="C141" s="19" t="s">
        <v>778</v>
      </c>
      <c r="D141" s="19" t="s">
        <v>723</v>
      </c>
      <c r="E141" s="20" t="s">
        <v>764</v>
      </c>
      <c r="F141" s="19" t="s">
        <v>779</v>
      </c>
      <c r="G141" s="23">
        <v>27500</v>
      </c>
      <c r="H141" s="23">
        <f t="shared" si="1"/>
        <v>5500</v>
      </c>
      <c r="I141" s="19" t="s">
        <v>780</v>
      </c>
      <c r="J141" s="19" t="s">
        <v>33</v>
      </c>
      <c r="K141" s="19" t="s">
        <v>781</v>
      </c>
      <c r="L141" s="19" t="s">
        <v>35</v>
      </c>
      <c r="M141" s="19" t="s">
        <v>110</v>
      </c>
      <c r="N141" s="19"/>
      <c r="O141" s="19" t="s">
        <v>36</v>
      </c>
      <c r="P141" s="19" t="s">
        <v>773</v>
      </c>
      <c r="Q141" s="19" t="s">
        <v>62</v>
      </c>
      <c r="R141" s="19" t="s">
        <v>774</v>
      </c>
      <c r="S141" s="19" t="s">
        <v>774</v>
      </c>
      <c r="T141" s="26"/>
      <c r="U141" s="33" t="s">
        <v>80</v>
      </c>
      <c r="V141" s="19" t="s">
        <v>769</v>
      </c>
      <c r="W141" s="19" t="s">
        <v>44</v>
      </c>
      <c r="X141" s="34"/>
    </row>
    <row r="142" ht="33.75" spans="1:24">
      <c r="A142" s="18">
        <v>137</v>
      </c>
      <c r="B142" s="19"/>
      <c r="C142" s="19" t="s">
        <v>782</v>
      </c>
      <c r="D142" s="19" t="s">
        <v>723</v>
      </c>
      <c r="E142" s="20" t="s">
        <v>764</v>
      </c>
      <c r="F142" s="19" t="s">
        <v>783</v>
      </c>
      <c r="G142" s="23">
        <v>40439.61</v>
      </c>
      <c r="H142" s="23">
        <f t="shared" si="1"/>
        <v>8087.922</v>
      </c>
      <c r="I142" s="19" t="s">
        <v>32</v>
      </c>
      <c r="J142" s="19" t="s">
        <v>200</v>
      </c>
      <c r="K142" s="19" t="s">
        <v>767</v>
      </c>
      <c r="L142" s="19" t="s">
        <v>35</v>
      </c>
      <c r="M142" s="19" t="s">
        <v>110</v>
      </c>
      <c r="N142" s="19"/>
      <c r="O142" s="19" t="s">
        <v>36</v>
      </c>
      <c r="P142" s="19" t="s">
        <v>773</v>
      </c>
      <c r="Q142" s="19" t="s">
        <v>62</v>
      </c>
      <c r="R142" s="19" t="s">
        <v>774</v>
      </c>
      <c r="S142" s="19" t="s">
        <v>774</v>
      </c>
      <c r="T142" s="26"/>
      <c r="U142" s="33" t="s">
        <v>80</v>
      </c>
      <c r="V142" s="19" t="s">
        <v>769</v>
      </c>
      <c r="W142" s="19" t="s">
        <v>44</v>
      </c>
      <c r="X142" s="34"/>
    </row>
    <row r="143" ht="33.75" spans="1:24">
      <c r="A143" s="18">
        <v>138</v>
      </c>
      <c r="B143" s="19"/>
      <c r="C143" s="19" t="s">
        <v>784</v>
      </c>
      <c r="D143" s="19" t="s">
        <v>723</v>
      </c>
      <c r="E143" s="20" t="s">
        <v>764</v>
      </c>
      <c r="F143" s="38" t="s">
        <v>785</v>
      </c>
      <c r="G143" s="23">
        <v>25000</v>
      </c>
      <c r="H143" s="23">
        <v>5000</v>
      </c>
      <c r="I143" s="19" t="s">
        <v>780</v>
      </c>
      <c r="J143" s="19" t="s">
        <v>33</v>
      </c>
      <c r="K143" s="19" t="s">
        <v>772</v>
      </c>
      <c r="L143" s="19" t="s">
        <v>35</v>
      </c>
      <c r="M143" s="19" t="s">
        <v>110</v>
      </c>
      <c r="N143" s="19"/>
      <c r="O143" s="19" t="s">
        <v>36</v>
      </c>
      <c r="P143" s="19" t="s">
        <v>773</v>
      </c>
      <c r="Q143" s="19" t="s">
        <v>62</v>
      </c>
      <c r="R143" s="19" t="s">
        <v>774</v>
      </c>
      <c r="S143" s="19" t="s">
        <v>774</v>
      </c>
      <c r="T143" s="26"/>
      <c r="U143" s="33" t="s">
        <v>80</v>
      </c>
      <c r="V143" s="19" t="s">
        <v>769</v>
      </c>
      <c r="W143" s="19" t="s">
        <v>44</v>
      </c>
      <c r="X143" s="34"/>
    </row>
    <row r="144" ht="33.75" spans="1:24">
      <c r="A144" s="18">
        <v>139</v>
      </c>
      <c r="B144" s="19"/>
      <c r="C144" s="19" t="s">
        <v>786</v>
      </c>
      <c r="D144" s="19" t="s">
        <v>723</v>
      </c>
      <c r="E144" s="20" t="s">
        <v>764</v>
      </c>
      <c r="F144" s="38" t="s">
        <v>787</v>
      </c>
      <c r="G144" s="23">
        <v>4000</v>
      </c>
      <c r="H144" s="23">
        <v>800</v>
      </c>
      <c r="I144" s="19" t="s">
        <v>788</v>
      </c>
      <c r="J144" s="19" t="s">
        <v>33</v>
      </c>
      <c r="K144" s="19" t="s">
        <v>767</v>
      </c>
      <c r="L144" s="19" t="s">
        <v>35</v>
      </c>
      <c r="M144" s="19" t="s">
        <v>110</v>
      </c>
      <c r="N144" s="19"/>
      <c r="O144" s="19" t="s">
        <v>36</v>
      </c>
      <c r="P144" s="19" t="s">
        <v>773</v>
      </c>
      <c r="Q144" s="19" t="s">
        <v>62</v>
      </c>
      <c r="R144" s="19" t="s">
        <v>774</v>
      </c>
      <c r="S144" s="19" t="s">
        <v>774</v>
      </c>
      <c r="T144" s="26"/>
      <c r="U144" s="33" t="s">
        <v>80</v>
      </c>
      <c r="V144" s="19" t="s">
        <v>769</v>
      </c>
      <c r="W144" s="19" t="s">
        <v>44</v>
      </c>
      <c r="X144" s="34"/>
    </row>
    <row r="145" ht="33.75" spans="1:24">
      <c r="A145" s="18">
        <v>140</v>
      </c>
      <c r="B145" s="26"/>
      <c r="C145" s="26" t="s">
        <v>789</v>
      </c>
      <c r="D145" s="26" t="s">
        <v>723</v>
      </c>
      <c r="E145" s="20" t="s">
        <v>764</v>
      </c>
      <c r="F145" s="26" t="s">
        <v>790</v>
      </c>
      <c r="G145" s="24">
        <v>30000</v>
      </c>
      <c r="H145" s="24">
        <v>6000</v>
      </c>
      <c r="I145" s="26" t="s">
        <v>317</v>
      </c>
      <c r="J145" s="26" t="s">
        <v>33</v>
      </c>
      <c r="K145" s="26" t="s">
        <v>772</v>
      </c>
      <c r="L145" s="26" t="s">
        <v>35</v>
      </c>
      <c r="M145" s="26" t="s">
        <v>110</v>
      </c>
      <c r="N145" s="26"/>
      <c r="O145" s="26" t="s">
        <v>36</v>
      </c>
      <c r="P145" s="26" t="s">
        <v>773</v>
      </c>
      <c r="Q145" s="26" t="s">
        <v>62</v>
      </c>
      <c r="R145" s="26" t="s">
        <v>774</v>
      </c>
      <c r="S145" s="26" t="s">
        <v>774</v>
      </c>
      <c r="T145" s="26" t="s">
        <v>42</v>
      </c>
      <c r="U145" s="36" t="s">
        <v>80</v>
      </c>
      <c r="V145" s="26" t="s">
        <v>769</v>
      </c>
      <c r="W145" s="26" t="s">
        <v>44</v>
      </c>
      <c r="X145" s="34"/>
    </row>
    <row r="146" ht="56.25" spans="1:24">
      <c r="A146" s="18">
        <v>141</v>
      </c>
      <c r="B146" s="26"/>
      <c r="C146" s="26" t="s">
        <v>791</v>
      </c>
      <c r="D146" s="26" t="s">
        <v>723</v>
      </c>
      <c r="E146" s="20" t="s">
        <v>764</v>
      </c>
      <c r="F146" s="26" t="s">
        <v>792</v>
      </c>
      <c r="G146" s="24">
        <v>7000</v>
      </c>
      <c r="H146" s="24">
        <v>1400</v>
      </c>
      <c r="I146" s="26" t="s">
        <v>120</v>
      </c>
      <c r="J146" s="26" t="s">
        <v>33</v>
      </c>
      <c r="K146" s="26" t="s">
        <v>793</v>
      </c>
      <c r="L146" s="26" t="s">
        <v>35</v>
      </c>
      <c r="M146" s="26" t="s">
        <v>110</v>
      </c>
      <c r="N146" s="26"/>
      <c r="O146" s="26" t="s">
        <v>36</v>
      </c>
      <c r="P146" s="26" t="s">
        <v>773</v>
      </c>
      <c r="Q146" s="26" t="s">
        <v>62</v>
      </c>
      <c r="R146" s="26" t="s">
        <v>774</v>
      </c>
      <c r="S146" s="26" t="s">
        <v>774</v>
      </c>
      <c r="T146" s="26"/>
      <c r="U146" s="36" t="s">
        <v>80</v>
      </c>
      <c r="V146" s="26" t="s">
        <v>769</v>
      </c>
      <c r="W146" s="26" t="s">
        <v>44</v>
      </c>
      <c r="X146" s="34"/>
    </row>
    <row r="147" ht="78.75" spans="1:24">
      <c r="A147" s="18">
        <v>142</v>
      </c>
      <c r="B147" s="26"/>
      <c r="C147" s="26" t="s">
        <v>794</v>
      </c>
      <c r="D147" s="26" t="s">
        <v>723</v>
      </c>
      <c r="E147" s="20" t="s">
        <v>764</v>
      </c>
      <c r="F147" s="26" t="s">
        <v>795</v>
      </c>
      <c r="G147" s="24">
        <v>50000</v>
      </c>
      <c r="H147" s="24">
        <v>10000</v>
      </c>
      <c r="I147" s="26" t="s">
        <v>317</v>
      </c>
      <c r="J147" s="26" t="s">
        <v>33</v>
      </c>
      <c r="K147" s="26" t="s">
        <v>796</v>
      </c>
      <c r="L147" s="26" t="s">
        <v>35</v>
      </c>
      <c r="M147" s="26" t="s">
        <v>110</v>
      </c>
      <c r="N147" s="26"/>
      <c r="O147" s="26" t="s">
        <v>36</v>
      </c>
      <c r="P147" s="26" t="s">
        <v>773</v>
      </c>
      <c r="Q147" s="26" t="s">
        <v>62</v>
      </c>
      <c r="R147" s="26" t="s">
        <v>774</v>
      </c>
      <c r="S147" s="26" t="s">
        <v>774</v>
      </c>
      <c r="T147" s="26" t="s">
        <v>42</v>
      </c>
      <c r="U147" s="36" t="s">
        <v>80</v>
      </c>
      <c r="V147" s="26" t="s">
        <v>769</v>
      </c>
      <c r="W147" s="26" t="s">
        <v>44</v>
      </c>
      <c r="X147" s="34"/>
    </row>
    <row r="148" ht="33.75" spans="1:24">
      <c r="A148" s="18">
        <v>143</v>
      </c>
      <c r="B148" s="19" t="s">
        <v>797</v>
      </c>
      <c r="C148" s="19" t="s">
        <v>798</v>
      </c>
      <c r="D148" s="19" t="s">
        <v>723</v>
      </c>
      <c r="E148" s="19" t="s">
        <v>799</v>
      </c>
      <c r="F148" s="19" t="s">
        <v>800</v>
      </c>
      <c r="G148" s="23">
        <v>390497</v>
      </c>
      <c r="H148" s="23">
        <v>344377</v>
      </c>
      <c r="I148" s="19" t="s">
        <v>199</v>
      </c>
      <c r="J148" s="19" t="s">
        <v>200</v>
      </c>
      <c r="K148" s="19" t="s">
        <v>801</v>
      </c>
      <c r="L148" s="19" t="s">
        <v>35</v>
      </c>
      <c r="M148" s="19" t="s">
        <v>567</v>
      </c>
      <c r="N148" s="26"/>
      <c r="O148" s="19" t="s">
        <v>593</v>
      </c>
      <c r="P148" s="26"/>
      <c r="Q148" s="19" t="s">
        <v>802</v>
      </c>
      <c r="R148" s="19" t="s">
        <v>203</v>
      </c>
      <c r="S148" s="19" t="s">
        <v>203</v>
      </c>
      <c r="T148" s="26" t="s">
        <v>42</v>
      </c>
      <c r="U148" s="33" t="s">
        <v>204</v>
      </c>
      <c r="V148" s="19" t="s">
        <v>596</v>
      </c>
      <c r="W148" s="19" t="s">
        <v>44</v>
      </c>
      <c r="X148" s="34"/>
    </row>
    <row r="149" ht="33.75" spans="1:24">
      <c r="A149" s="18">
        <v>144</v>
      </c>
      <c r="B149" s="19" t="s">
        <v>803</v>
      </c>
      <c r="C149" s="19" t="s">
        <v>804</v>
      </c>
      <c r="D149" s="19" t="s">
        <v>723</v>
      </c>
      <c r="E149" s="19" t="s">
        <v>723</v>
      </c>
      <c r="F149" s="25" t="s">
        <v>805</v>
      </c>
      <c r="G149" s="23">
        <v>420000</v>
      </c>
      <c r="H149" s="23"/>
      <c r="I149" s="19" t="s">
        <v>199</v>
      </c>
      <c r="J149" s="19" t="s">
        <v>200</v>
      </c>
      <c r="K149" s="19" t="s">
        <v>801</v>
      </c>
      <c r="L149" s="19" t="s">
        <v>35</v>
      </c>
      <c r="M149" s="19" t="s">
        <v>567</v>
      </c>
      <c r="N149" s="26"/>
      <c r="O149" s="19" t="s">
        <v>806</v>
      </c>
      <c r="P149" s="26"/>
      <c r="Q149" s="19" t="s">
        <v>594</v>
      </c>
      <c r="R149" s="19" t="s">
        <v>52</v>
      </c>
      <c r="S149" s="19" t="s">
        <v>52</v>
      </c>
      <c r="T149" s="26" t="s">
        <v>42</v>
      </c>
      <c r="U149" s="33" t="s">
        <v>204</v>
      </c>
      <c r="V149" s="19" t="s">
        <v>596</v>
      </c>
      <c r="W149" s="19" t="s">
        <v>44</v>
      </c>
      <c r="X149" s="34"/>
    </row>
    <row r="150" ht="67.5" spans="1:24">
      <c r="A150" s="18">
        <v>145</v>
      </c>
      <c r="B150" s="38" t="s">
        <v>807</v>
      </c>
      <c r="C150" s="19" t="s">
        <v>808</v>
      </c>
      <c r="D150" s="20" t="s">
        <v>809</v>
      </c>
      <c r="E150" s="38" t="s">
        <v>810</v>
      </c>
      <c r="F150" s="19" t="s">
        <v>811</v>
      </c>
      <c r="G150" s="23">
        <v>12510.18</v>
      </c>
      <c r="H150" s="23">
        <v>2000</v>
      </c>
      <c r="I150" s="19" t="s">
        <v>812</v>
      </c>
      <c r="J150" s="19" t="s">
        <v>200</v>
      </c>
      <c r="K150" s="19" t="s">
        <v>813</v>
      </c>
      <c r="L150" s="29" t="s">
        <v>35</v>
      </c>
      <c r="M150" s="19" t="s">
        <v>814</v>
      </c>
      <c r="N150" s="19"/>
      <c r="O150" s="19" t="s">
        <v>815</v>
      </c>
      <c r="P150" s="19"/>
      <c r="Q150" s="19" t="s">
        <v>816</v>
      </c>
      <c r="R150" s="19" t="s">
        <v>761</v>
      </c>
      <c r="S150" s="19" t="s">
        <v>761</v>
      </c>
      <c r="T150" s="26"/>
      <c r="U150" s="33" t="s">
        <v>817</v>
      </c>
      <c r="V150" s="26" t="s">
        <v>818</v>
      </c>
      <c r="W150" s="26" t="s">
        <v>44</v>
      </c>
      <c r="X150" s="34"/>
    </row>
    <row r="151" ht="45" spans="1:24">
      <c r="A151" s="18">
        <v>146</v>
      </c>
      <c r="B151" s="38" t="s">
        <v>819</v>
      </c>
      <c r="C151" s="19" t="s">
        <v>820</v>
      </c>
      <c r="D151" s="20" t="s">
        <v>809</v>
      </c>
      <c r="E151" s="38" t="s">
        <v>810</v>
      </c>
      <c r="F151" s="19" t="s">
        <v>821</v>
      </c>
      <c r="G151" s="23">
        <v>13525.51</v>
      </c>
      <c r="H151" s="23"/>
      <c r="I151" s="19" t="s">
        <v>822</v>
      </c>
      <c r="J151" s="19" t="s">
        <v>200</v>
      </c>
      <c r="K151" s="19" t="s">
        <v>823</v>
      </c>
      <c r="L151" s="29" t="s">
        <v>35</v>
      </c>
      <c r="M151" s="19" t="s">
        <v>814</v>
      </c>
      <c r="N151" s="19"/>
      <c r="O151" s="19" t="s">
        <v>815</v>
      </c>
      <c r="P151" s="19"/>
      <c r="Q151" s="19" t="s">
        <v>824</v>
      </c>
      <c r="R151" s="19" t="s">
        <v>761</v>
      </c>
      <c r="S151" s="19" t="s">
        <v>761</v>
      </c>
      <c r="T151" s="26"/>
      <c r="U151" s="33" t="s">
        <v>817</v>
      </c>
      <c r="V151" s="26" t="s">
        <v>818</v>
      </c>
      <c r="W151" s="26" t="s">
        <v>44</v>
      </c>
      <c r="X151" s="34"/>
    </row>
    <row r="152" ht="33.75" spans="1:24">
      <c r="A152" s="18">
        <v>147</v>
      </c>
      <c r="B152" s="38"/>
      <c r="C152" s="19" t="s">
        <v>825</v>
      </c>
      <c r="D152" s="20" t="s">
        <v>809</v>
      </c>
      <c r="E152" s="38" t="s">
        <v>810</v>
      </c>
      <c r="F152" s="19" t="s">
        <v>826</v>
      </c>
      <c r="G152" s="23">
        <v>2000</v>
      </c>
      <c r="H152" s="23">
        <v>2000</v>
      </c>
      <c r="I152" s="19" t="s">
        <v>91</v>
      </c>
      <c r="J152" s="19" t="s">
        <v>33</v>
      </c>
      <c r="K152" s="19" t="s">
        <v>827</v>
      </c>
      <c r="L152" s="19" t="s">
        <v>77</v>
      </c>
      <c r="M152" s="19" t="s">
        <v>814</v>
      </c>
      <c r="N152" s="19"/>
      <c r="O152" s="19" t="s">
        <v>815</v>
      </c>
      <c r="P152" s="19"/>
      <c r="Q152" s="19" t="s">
        <v>828</v>
      </c>
      <c r="R152" s="19" t="s">
        <v>51</v>
      </c>
      <c r="S152" s="19"/>
      <c r="T152" s="26" t="s">
        <v>42</v>
      </c>
      <c r="U152" s="33" t="s">
        <v>36</v>
      </c>
      <c r="V152" s="26" t="s">
        <v>829</v>
      </c>
      <c r="W152" s="26" t="s">
        <v>44</v>
      </c>
      <c r="X152" s="34"/>
    </row>
    <row r="153" ht="45" spans="1:24">
      <c r="A153" s="18">
        <v>148</v>
      </c>
      <c r="B153" s="19" t="s">
        <v>830</v>
      </c>
      <c r="C153" s="19" t="s">
        <v>831</v>
      </c>
      <c r="D153" s="19" t="s">
        <v>832</v>
      </c>
      <c r="E153" s="19" t="s">
        <v>833</v>
      </c>
      <c r="F153" s="19" t="s">
        <v>834</v>
      </c>
      <c r="G153" s="23">
        <v>10181.08</v>
      </c>
      <c r="H153" s="24">
        <v>2181.08</v>
      </c>
      <c r="I153" s="19" t="s">
        <v>681</v>
      </c>
      <c r="J153" s="19" t="s">
        <v>33</v>
      </c>
      <c r="K153" s="19" t="s">
        <v>835</v>
      </c>
      <c r="L153" s="19" t="s">
        <v>35</v>
      </c>
      <c r="M153" s="19" t="s">
        <v>814</v>
      </c>
      <c r="N153" s="19"/>
      <c r="O153" s="19" t="s">
        <v>836</v>
      </c>
      <c r="P153" s="19"/>
      <c r="Q153" s="19" t="s">
        <v>837</v>
      </c>
      <c r="R153" s="19" t="s">
        <v>52</v>
      </c>
      <c r="S153" s="19" t="s">
        <v>52</v>
      </c>
      <c r="T153" s="19"/>
      <c r="U153" s="33"/>
      <c r="V153" s="19" t="s">
        <v>838</v>
      </c>
      <c r="W153" s="19" t="s">
        <v>44</v>
      </c>
      <c r="X153" s="34"/>
    </row>
    <row r="154" ht="33.75" spans="1:24">
      <c r="A154" s="18">
        <v>149</v>
      </c>
      <c r="B154" s="19" t="s">
        <v>830</v>
      </c>
      <c r="C154" s="19" t="s">
        <v>839</v>
      </c>
      <c r="D154" s="19" t="s">
        <v>832</v>
      </c>
      <c r="E154" s="19" t="s">
        <v>833</v>
      </c>
      <c r="F154" s="19" t="s">
        <v>840</v>
      </c>
      <c r="G154" s="24">
        <v>12000</v>
      </c>
      <c r="H154" s="24">
        <v>5516.7</v>
      </c>
      <c r="I154" s="19" t="s">
        <v>32</v>
      </c>
      <c r="J154" s="19" t="s">
        <v>33</v>
      </c>
      <c r="K154" s="19" t="s">
        <v>841</v>
      </c>
      <c r="L154" s="19" t="s">
        <v>77</v>
      </c>
      <c r="M154" s="19" t="s">
        <v>814</v>
      </c>
      <c r="N154" s="19"/>
      <c r="O154" s="19" t="s">
        <v>836</v>
      </c>
      <c r="P154" s="19"/>
      <c r="Q154" s="19" t="s">
        <v>69</v>
      </c>
      <c r="R154" s="19" t="s">
        <v>203</v>
      </c>
      <c r="S154" s="19" t="s">
        <v>203</v>
      </c>
      <c r="T154" s="19"/>
      <c r="U154" s="33"/>
      <c r="V154" s="19" t="s">
        <v>842</v>
      </c>
      <c r="W154" s="19" t="s">
        <v>44</v>
      </c>
      <c r="X154" s="34"/>
    </row>
    <row r="155" ht="90" spans="1:24">
      <c r="A155" s="18">
        <v>150</v>
      </c>
      <c r="B155" s="19" t="s">
        <v>830</v>
      </c>
      <c r="C155" s="19" t="s">
        <v>843</v>
      </c>
      <c r="D155" s="19" t="s">
        <v>832</v>
      </c>
      <c r="E155" s="19" t="s">
        <v>844</v>
      </c>
      <c r="F155" s="19" t="s">
        <v>845</v>
      </c>
      <c r="G155" s="24">
        <v>7955.96</v>
      </c>
      <c r="H155" s="24">
        <v>2955.96</v>
      </c>
      <c r="I155" s="19" t="s">
        <v>704</v>
      </c>
      <c r="J155" s="19" t="s">
        <v>33</v>
      </c>
      <c r="K155" s="19" t="s">
        <v>846</v>
      </c>
      <c r="L155" s="19" t="s">
        <v>35</v>
      </c>
      <c r="M155" s="19" t="s">
        <v>110</v>
      </c>
      <c r="N155" s="19"/>
      <c r="O155" s="19" t="s">
        <v>38</v>
      </c>
      <c r="P155" s="19"/>
      <c r="Q155" s="19" t="s">
        <v>62</v>
      </c>
      <c r="R155" s="19" t="s">
        <v>52</v>
      </c>
      <c r="S155" s="19" t="s">
        <v>52</v>
      </c>
      <c r="T155" s="19" t="s">
        <v>42</v>
      </c>
      <c r="U155" s="33" t="s">
        <v>204</v>
      </c>
      <c r="V155" s="19" t="s">
        <v>847</v>
      </c>
      <c r="W155" s="19" t="s">
        <v>44</v>
      </c>
      <c r="X155" s="34"/>
    </row>
    <row r="156" ht="33.75" spans="1:24">
      <c r="A156" s="18">
        <v>151</v>
      </c>
      <c r="B156" s="19" t="s">
        <v>830</v>
      </c>
      <c r="C156" s="19" t="s">
        <v>848</v>
      </c>
      <c r="D156" s="19" t="s">
        <v>832</v>
      </c>
      <c r="E156" s="19" t="s">
        <v>849</v>
      </c>
      <c r="F156" s="19" t="s">
        <v>850</v>
      </c>
      <c r="G156" s="24">
        <v>6000</v>
      </c>
      <c r="H156" s="24">
        <v>1200</v>
      </c>
      <c r="I156" s="19" t="s">
        <v>583</v>
      </c>
      <c r="J156" s="19" t="s">
        <v>33</v>
      </c>
      <c r="K156" s="19" t="s">
        <v>851</v>
      </c>
      <c r="L156" s="19" t="s">
        <v>35</v>
      </c>
      <c r="M156" s="19" t="s">
        <v>110</v>
      </c>
      <c r="N156" s="19"/>
      <c r="O156" s="19" t="s">
        <v>38</v>
      </c>
      <c r="P156" s="19"/>
      <c r="Q156" s="19" t="s">
        <v>62</v>
      </c>
      <c r="R156" s="19" t="s">
        <v>52</v>
      </c>
      <c r="S156" s="19" t="s">
        <v>52</v>
      </c>
      <c r="T156" s="19"/>
      <c r="U156" s="33" t="s">
        <v>204</v>
      </c>
      <c r="V156" s="19" t="s">
        <v>847</v>
      </c>
      <c r="W156" s="19" t="s">
        <v>44</v>
      </c>
      <c r="X156" s="34"/>
    </row>
    <row r="157" ht="45" spans="1:24">
      <c r="A157" s="18">
        <v>152</v>
      </c>
      <c r="B157" s="19" t="s">
        <v>830</v>
      </c>
      <c r="C157" s="19" t="s">
        <v>852</v>
      </c>
      <c r="D157" s="19" t="s">
        <v>832</v>
      </c>
      <c r="E157" s="19" t="s">
        <v>849</v>
      </c>
      <c r="F157" s="19" t="s">
        <v>853</v>
      </c>
      <c r="G157" s="24">
        <v>2000</v>
      </c>
      <c r="H157" s="24">
        <v>400</v>
      </c>
      <c r="I157" s="19" t="s">
        <v>704</v>
      </c>
      <c r="J157" s="19" t="s">
        <v>33</v>
      </c>
      <c r="K157" s="19" t="s">
        <v>851</v>
      </c>
      <c r="L157" s="19" t="s">
        <v>35</v>
      </c>
      <c r="M157" s="19" t="s">
        <v>110</v>
      </c>
      <c r="N157" s="19"/>
      <c r="O157" s="19" t="s">
        <v>38</v>
      </c>
      <c r="P157" s="19"/>
      <c r="Q157" s="19" t="s">
        <v>62</v>
      </c>
      <c r="R157" s="19" t="s">
        <v>52</v>
      </c>
      <c r="S157" s="19" t="s">
        <v>52</v>
      </c>
      <c r="T157" s="19" t="s">
        <v>42</v>
      </c>
      <c r="U157" s="33" t="s">
        <v>204</v>
      </c>
      <c r="V157" s="19" t="s">
        <v>847</v>
      </c>
      <c r="W157" s="19" t="s">
        <v>44</v>
      </c>
      <c r="X157" s="34"/>
    </row>
    <row r="158" ht="33.75" spans="1:24">
      <c r="A158" s="18">
        <v>153</v>
      </c>
      <c r="B158" s="19" t="s">
        <v>854</v>
      </c>
      <c r="C158" s="19" t="s">
        <v>855</v>
      </c>
      <c r="D158" s="19" t="s">
        <v>832</v>
      </c>
      <c r="E158" s="19" t="s">
        <v>856</v>
      </c>
      <c r="F158" s="19" t="s">
        <v>857</v>
      </c>
      <c r="G158" s="24">
        <v>15000</v>
      </c>
      <c r="H158" s="24">
        <v>7000</v>
      </c>
      <c r="I158" s="19" t="s">
        <v>858</v>
      </c>
      <c r="J158" s="19" t="s">
        <v>33</v>
      </c>
      <c r="K158" s="19" t="s">
        <v>859</v>
      </c>
      <c r="L158" s="19" t="s">
        <v>77</v>
      </c>
      <c r="M158" s="19" t="s">
        <v>168</v>
      </c>
      <c r="N158" s="19"/>
      <c r="O158" s="19" t="s">
        <v>38</v>
      </c>
      <c r="P158" s="19"/>
      <c r="Q158" s="19" t="s">
        <v>62</v>
      </c>
      <c r="R158" s="19" t="s">
        <v>52</v>
      </c>
      <c r="S158" s="19" t="s">
        <v>52</v>
      </c>
      <c r="T158" s="19"/>
      <c r="U158" s="33" t="s">
        <v>80</v>
      </c>
      <c r="V158" s="19" t="s">
        <v>860</v>
      </c>
      <c r="W158" s="19" t="s">
        <v>44</v>
      </c>
      <c r="X158" s="34"/>
    </row>
    <row r="159" ht="33.75" spans="1:24">
      <c r="A159" s="18">
        <v>154</v>
      </c>
      <c r="B159" s="19" t="s">
        <v>830</v>
      </c>
      <c r="C159" s="19" t="s">
        <v>861</v>
      </c>
      <c r="D159" s="19" t="s">
        <v>832</v>
      </c>
      <c r="E159" s="19" t="s">
        <v>862</v>
      </c>
      <c r="F159" s="19" t="s">
        <v>863</v>
      </c>
      <c r="G159" s="24">
        <v>25660.98</v>
      </c>
      <c r="H159" s="24">
        <v>5132</v>
      </c>
      <c r="I159" s="19" t="s">
        <v>864</v>
      </c>
      <c r="J159" s="19" t="s">
        <v>33</v>
      </c>
      <c r="K159" s="19" t="s">
        <v>865</v>
      </c>
      <c r="L159" s="19" t="s">
        <v>35</v>
      </c>
      <c r="M159" s="19" t="s">
        <v>261</v>
      </c>
      <c r="N159" s="19"/>
      <c r="O159" s="19" t="s">
        <v>38</v>
      </c>
      <c r="P159" s="19"/>
      <c r="Q159" s="19" t="s">
        <v>62</v>
      </c>
      <c r="R159" s="19" t="s">
        <v>52</v>
      </c>
      <c r="S159" s="19" t="s">
        <v>52</v>
      </c>
      <c r="T159" s="19"/>
      <c r="U159" s="33" t="s">
        <v>204</v>
      </c>
      <c r="V159" s="19" t="s">
        <v>866</v>
      </c>
      <c r="W159" s="19" t="s">
        <v>44</v>
      </c>
      <c r="X159" s="34"/>
    </row>
    <row r="160" ht="33.75" spans="1:24">
      <c r="A160" s="18">
        <v>155</v>
      </c>
      <c r="B160" s="19" t="s">
        <v>867</v>
      </c>
      <c r="C160" s="19" t="s">
        <v>868</v>
      </c>
      <c r="D160" s="19" t="s">
        <v>832</v>
      </c>
      <c r="E160" s="19" t="s">
        <v>869</v>
      </c>
      <c r="F160" s="19" t="s">
        <v>870</v>
      </c>
      <c r="G160" s="24">
        <v>45200</v>
      </c>
      <c r="H160" s="24">
        <v>9200</v>
      </c>
      <c r="I160" s="19" t="s">
        <v>871</v>
      </c>
      <c r="J160" s="19" t="s">
        <v>200</v>
      </c>
      <c r="K160" s="19" t="s">
        <v>872</v>
      </c>
      <c r="L160" s="19" t="s">
        <v>211</v>
      </c>
      <c r="M160" s="19" t="s">
        <v>212</v>
      </c>
      <c r="N160" s="19"/>
      <c r="O160" s="19" t="s">
        <v>152</v>
      </c>
      <c r="P160" s="19"/>
      <c r="Q160" s="19" t="s">
        <v>69</v>
      </c>
      <c r="R160" s="19" t="s">
        <v>873</v>
      </c>
      <c r="S160" s="19" t="s">
        <v>873</v>
      </c>
      <c r="T160" s="19"/>
      <c r="U160" s="33" t="s">
        <v>80</v>
      </c>
      <c r="V160" s="19" t="s">
        <v>874</v>
      </c>
      <c r="W160" s="19" t="s">
        <v>44</v>
      </c>
      <c r="X160" s="34"/>
    </row>
    <row r="161" ht="33.75" spans="1:24">
      <c r="A161" s="18">
        <v>156</v>
      </c>
      <c r="B161" s="26" t="s">
        <v>875</v>
      </c>
      <c r="C161" s="19" t="s">
        <v>876</v>
      </c>
      <c r="D161" s="19" t="s">
        <v>832</v>
      </c>
      <c r="E161" s="19" t="s">
        <v>877</v>
      </c>
      <c r="F161" s="19" t="s">
        <v>878</v>
      </c>
      <c r="G161" s="23">
        <v>121067</v>
      </c>
      <c r="H161" s="23">
        <v>108120</v>
      </c>
      <c r="I161" s="19" t="s">
        <v>879</v>
      </c>
      <c r="J161" s="19" t="s">
        <v>200</v>
      </c>
      <c r="K161" s="19" t="s">
        <v>880</v>
      </c>
      <c r="L161" s="19" t="s">
        <v>211</v>
      </c>
      <c r="M161" s="19" t="s">
        <v>110</v>
      </c>
      <c r="N161" s="26"/>
      <c r="O161" s="19" t="s">
        <v>36</v>
      </c>
      <c r="P161" s="26" t="s">
        <v>881</v>
      </c>
      <c r="Q161" s="19" t="s">
        <v>882</v>
      </c>
      <c r="R161" s="19" t="s">
        <v>203</v>
      </c>
      <c r="S161" s="19" t="s">
        <v>203</v>
      </c>
      <c r="T161" s="19" t="s">
        <v>42</v>
      </c>
      <c r="U161" s="33" t="s">
        <v>883</v>
      </c>
      <c r="V161" s="19" t="s">
        <v>884</v>
      </c>
      <c r="W161" s="19" t="s">
        <v>44</v>
      </c>
      <c r="X161" s="34"/>
    </row>
    <row r="162" ht="67.5" spans="1:24">
      <c r="A162" s="18">
        <v>157</v>
      </c>
      <c r="B162" s="26" t="s">
        <v>885</v>
      </c>
      <c r="C162" s="19" t="s">
        <v>886</v>
      </c>
      <c r="D162" s="19" t="s">
        <v>832</v>
      </c>
      <c r="E162" s="19" t="s">
        <v>887</v>
      </c>
      <c r="F162" s="25" t="s">
        <v>888</v>
      </c>
      <c r="G162" s="23">
        <v>95629.79</v>
      </c>
      <c r="H162" s="23">
        <v>86066.811</v>
      </c>
      <c r="I162" s="19" t="s">
        <v>879</v>
      </c>
      <c r="J162" s="19" t="s">
        <v>200</v>
      </c>
      <c r="K162" s="19" t="s">
        <v>889</v>
      </c>
      <c r="L162" s="19" t="s">
        <v>211</v>
      </c>
      <c r="M162" s="19" t="s">
        <v>110</v>
      </c>
      <c r="N162" s="26"/>
      <c r="O162" s="19" t="s">
        <v>36</v>
      </c>
      <c r="P162" s="26" t="s">
        <v>881</v>
      </c>
      <c r="Q162" s="19" t="s">
        <v>882</v>
      </c>
      <c r="R162" s="19" t="s">
        <v>52</v>
      </c>
      <c r="S162" s="19" t="s">
        <v>52</v>
      </c>
      <c r="T162" s="19" t="s">
        <v>42</v>
      </c>
      <c r="U162" s="33" t="s">
        <v>890</v>
      </c>
      <c r="V162" s="19" t="s">
        <v>891</v>
      </c>
      <c r="W162" s="19" t="s">
        <v>44</v>
      </c>
      <c r="X162" s="34"/>
    </row>
    <row r="163" s="4" customFormat="1" ht="45.75" spans="1:24">
      <c r="A163" s="18">
        <v>158</v>
      </c>
      <c r="B163" s="19" t="s">
        <v>830</v>
      </c>
      <c r="C163" s="18" t="s">
        <v>892</v>
      </c>
      <c r="D163" s="18" t="s">
        <v>832</v>
      </c>
      <c r="E163" s="18" t="s">
        <v>893</v>
      </c>
      <c r="F163" s="18" t="s">
        <v>894</v>
      </c>
      <c r="G163" s="18">
        <v>2000</v>
      </c>
      <c r="H163" s="18">
        <v>400</v>
      </c>
      <c r="I163" s="18" t="s">
        <v>560</v>
      </c>
      <c r="J163" s="18" t="s">
        <v>200</v>
      </c>
      <c r="K163" s="18" t="s">
        <v>895</v>
      </c>
      <c r="L163" s="18" t="s">
        <v>896</v>
      </c>
      <c r="M163" s="18" t="s">
        <v>110</v>
      </c>
      <c r="N163" s="19" t="s">
        <v>330</v>
      </c>
      <c r="O163" s="18" t="s">
        <v>897</v>
      </c>
      <c r="P163" s="19" t="s">
        <v>330</v>
      </c>
      <c r="Q163" s="18" t="s">
        <v>898</v>
      </c>
      <c r="R163" s="19" t="s">
        <v>52</v>
      </c>
      <c r="S163" s="19" t="s">
        <v>52</v>
      </c>
      <c r="T163" s="18" t="s">
        <v>42</v>
      </c>
      <c r="U163" s="43" t="s">
        <v>80</v>
      </c>
      <c r="V163" s="19" t="s">
        <v>899</v>
      </c>
      <c r="W163" s="18" t="s">
        <v>44</v>
      </c>
      <c r="X163" s="34"/>
    </row>
    <row r="164" s="4" customFormat="1" ht="90" spans="1:24">
      <c r="A164" s="18">
        <v>159</v>
      </c>
      <c r="B164" s="19" t="s">
        <v>830</v>
      </c>
      <c r="C164" s="18" t="s">
        <v>900</v>
      </c>
      <c r="D164" s="18" t="s">
        <v>832</v>
      </c>
      <c r="E164" s="18" t="s">
        <v>901</v>
      </c>
      <c r="F164" s="18" t="s">
        <v>902</v>
      </c>
      <c r="G164" s="40">
        <v>10000</v>
      </c>
      <c r="H164" s="40">
        <v>2000</v>
      </c>
      <c r="I164" s="18" t="s">
        <v>631</v>
      </c>
      <c r="J164" s="18" t="s">
        <v>33</v>
      </c>
      <c r="K164" s="18" t="s">
        <v>903</v>
      </c>
      <c r="L164" s="18" t="s">
        <v>904</v>
      </c>
      <c r="M164" s="18" t="s">
        <v>814</v>
      </c>
      <c r="N164" s="19" t="s">
        <v>330</v>
      </c>
      <c r="O164" s="18" t="s">
        <v>905</v>
      </c>
      <c r="P164" s="19" t="s">
        <v>330</v>
      </c>
      <c r="Q164" s="18" t="s">
        <v>906</v>
      </c>
      <c r="R164" s="19" t="s">
        <v>52</v>
      </c>
      <c r="S164" s="19" t="s">
        <v>52</v>
      </c>
      <c r="T164" s="18" t="s">
        <v>42</v>
      </c>
      <c r="U164" s="33" t="s">
        <v>330</v>
      </c>
      <c r="V164" s="19" t="s">
        <v>907</v>
      </c>
      <c r="W164" s="18" t="s">
        <v>44</v>
      </c>
      <c r="X164" s="34"/>
    </row>
    <row r="165" ht="33.75" spans="1:24">
      <c r="A165" s="18">
        <v>160</v>
      </c>
      <c r="B165" s="29" t="s">
        <v>908</v>
      </c>
      <c r="C165" s="29" t="s">
        <v>909</v>
      </c>
      <c r="D165" s="19" t="s">
        <v>910</v>
      </c>
      <c r="E165" s="29" t="s">
        <v>911</v>
      </c>
      <c r="F165" s="29" t="s">
        <v>912</v>
      </c>
      <c r="G165" s="21">
        <v>14300</v>
      </c>
      <c r="H165" s="21">
        <v>2860</v>
      </c>
      <c r="I165" s="19" t="s">
        <v>102</v>
      </c>
      <c r="J165" s="29" t="s">
        <v>33</v>
      </c>
      <c r="K165" s="29" t="s">
        <v>913</v>
      </c>
      <c r="L165" s="29" t="s">
        <v>35</v>
      </c>
      <c r="M165" s="19" t="s">
        <v>110</v>
      </c>
      <c r="N165" s="26"/>
      <c r="O165" s="19" t="s">
        <v>38</v>
      </c>
      <c r="P165" s="26"/>
      <c r="Q165" s="19" t="s">
        <v>69</v>
      </c>
      <c r="R165" s="29" t="s">
        <v>914</v>
      </c>
      <c r="S165" s="29" t="s">
        <v>203</v>
      </c>
      <c r="T165" s="19" t="s">
        <v>42</v>
      </c>
      <c r="U165" s="33" t="s">
        <v>264</v>
      </c>
      <c r="V165" s="29" t="s">
        <v>915</v>
      </c>
      <c r="W165" s="19" t="s">
        <v>44</v>
      </c>
      <c r="X165" s="34"/>
    </row>
    <row r="166" ht="45" spans="1:24">
      <c r="A166" s="18">
        <v>161</v>
      </c>
      <c r="B166" s="29" t="s">
        <v>916</v>
      </c>
      <c r="C166" s="19" t="s">
        <v>917</v>
      </c>
      <c r="D166" s="19" t="s">
        <v>910</v>
      </c>
      <c r="E166" s="19" t="s">
        <v>918</v>
      </c>
      <c r="F166" s="37" t="s">
        <v>919</v>
      </c>
      <c r="G166" s="21">
        <v>13000</v>
      </c>
      <c r="H166" s="21">
        <v>2600</v>
      </c>
      <c r="I166" s="19" t="s">
        <v>920</v>
      </c>
      <c r="J166" s="19" t="s">
        <v>200</v>
      </c>
      <c r="K166" s="19" t="s">
        <v>921</v>
      </c>
      <c r="L166" s="26" t="s">
        <v>211</v>
      </c>
      <c r="M166" s="19" t="s">
        <v>261</v>
      </c>
      <c r="N166" s="26"/>
      <c r="O166" s="19" t="s">
        <v>36</v>
      </c>
      <c r="P166" s="19" t="s">
        <v>922</v>
      </c>
      <c r="Q166" s="19" t="s">
        <v>69</v>
      </c>
      <c r="R166" s="19" t="s">
        <v>914</v>
      </c>
      <c r="S166" s="19" t="s">
        <v>914</v>
      </c>
      <c r="T166" s="19" t="s">
        <v>42</v>
      </c>
      <c r="U166" s="33" t="s">
        <v>36</v>
      </c>
      <c r="V166" s="19" t="s">
        <v>923</v>
      </c>
      <c r="W166" s="26" t="s">
        <v>44</v>
      </c>
      <c r="X166" s="34"/>
    </row>
    <row r="167" ht="101.25" spans="1:24">
      <c r="A167" s="18">
        <v>162</v>
      </c>
      <c r="B167" s="29" t="s">
        <v>924</v>
      </c>
      <c r="C167" s="19" t="s">
        <v>925</v>
      </c>
      <c r="D167" s="19" t="s">
        <v>910</v>
      </c>
      <c r="E167" s="19" t="s">
        <v>926</v>
      </c>
      <c r="F167" s="19" t="s">
        <v>927</v>
      </c>
      <c r="G167" s="21">
        <v>6294</v>
      </c>
      <c r="H167" s="21">
        <v>1300</v>
      </c>
      <c r="I167" s="19" t="s">
        <v>704</v>
      </c>
      <c r="J167" s="19" t="s">
        <v>33</v>
      </c>
      <c r="K167" s="19" t="s">
        <v>928</v>
      </c>
      <c r="L167" s="19" t="s">
        <v>35</v>
      </c>
      <c r="M167" s="19" t="s">
        <v>110</v>
      </c>
      <c r="N167" s="19"/>
      <c r="O167" s="19" t="s">
        <v>38</v>
      </c>
      <c r="P167" s="26"/>
      <c r="Q167" s="19" t="s">
        <v>62</v>
      </c>
      <c r="R167" s="19" t="s">
        <v>929</v>
      </c>
      <c r="S167" s="19" t="s">
        <v>929</v>
      </c>
      <c r="T167" s="19" t="s">
        <v>42</v>
      </c>
      <c r="U167" s="33" t="s">
        <v>204</v>
      </c>
      <c r="V167" s="19" t="s">
        <v>930</v>
      </c>
      <c r="W167" s="19" t="s">
        <v>44</v>
      </c>
      <c r="X167" s="34"/>
    </row>
    <row r="168" ht="45" spans="1:24">
      <c r="A168" s="18">
        <v>163</v>
      </c>
      <c r="B168" s="29" t="s">
        <v>931</v>
      </c>
      <c r="C168" s="19" t="s">
        <v>932</v>
      </c>
      <c r="D168" s="19" t="s">
        <v>910</v>
      </c>
      <c r="E168" s="19" t="s">
        <v>933</v>
      </c>
      <c r="F168" s="25" t="s">
        <v>934</v>
      </c>
      <c r="G168" s="21">
        <v>16743</v>
      </c>
      <c r="H168" s="21">
        <v>3363</v>
      </c>
      <c r="I168" s="19" t="s">
        <v>681</v>
      </c>
      <c r="J168" s="19" t="s">
        <v>33</v>
      </c>
      <c r="K168" s="26" t="s">
        <v>935</v>
      </c>
      <c r="L168" s="19" t="s">
        <v>35</v>
      </c>
      <c r="M168" s="19" t="s">
        <v>261</v>
      </c>
      <c r="N168" s="26"/>
      <c r="O168" s="19" t="s">
        <v>38</v>
      </c>
      <c r="P168" s="26"/>
      <c r="Q168" s="19" t="s">
        <v>62</v>
      </c>
      <c r="R168" s="19" t="s">
        <v>914</v>
      </c>
      <c r="S168" s="19" t="s">
        <v>914</v>
      </c>
      <c r="T168" s="19" t="s">
        <v>42</v>
      </c>
      <c r="U168" s="33" t="s">
        <v>264</v>
      </c>
      <c r="V168" s="19" t="s">
        <v>936</v>
      </c>
      <c r="W168" s="19" t="s">
        <v>44</v>
      </c>
      <c r="X168" s="34"/>
    </row>
    <row r="169" ht="33.75" spans="1:24">
      <c r="A169" s="18">
        <v>164</v>
      </c>
      <c r="B169" s="19" t="s">
        <v>937</v>
      </c>
      <c r="C169" s="19" t="s">
        <v>938</v>
      </c>
      <c r="D169" s="19" t="s">
        <v>910</v>
      </c>
      <c r="E169" s="19" t="s">
        <v>939</v>
      </c>
      <c r="F169" s="25" t="s">
        <v>940</v>
      </c>
      <c r="G169" s="21">
        <v>30000</v>
      </c>
      <c r="H169" s="21">
        <v>6300</v>
      </c>
      <c r="I169" s="19" t="s">
        <v>704</v>
      </c>
      <c r="J169" s="19" t="s">
        <v>33</v>
      </c>
      <c r="K169" s="19" t="s">
        <v>941</v>
      </c>
      <c r="L169" s="19" t="s">
        <v>36</v>
      </c>
      <c r="M169" s="19" t="s">
        <v>110</v>
      </c>
      <c r="N169" s="19"/>
      <c r="O169" s="19" t="s">
        <v>152</v>
      </c>
      <c r="P169" s="19"/>
      <c r="Q169" s="19" t="s">
        <v>69</v>
      </c>
      <c r="R169" s="19" t="s">
        <v>942</v>
      </c>
      <c r="S169" s="19" t="s">
        <v>943</v>
      </c>
      <c r="T169" s="19" t="s">
        <v>42</v>
      </c>
      <c r="U169" s="33" t="s">
        <v>80</v>
      </c>
      <c r="V169" s="19" t="s">
        <v>944</v>
      </c>
      <c r="W169" s="19" t="s">
        <v>44</v>
      </c>
      <c r="X169" s="34"/>
    </row>
    <row r="170" ht="33.75" spans="1:24">
      <c r="A170" s="18">
        <v>165</v>
      </c>
      <c r="B170" s="19" t="s">
        <v>945</v>
      </c>
      <c r="C170" s="19" t="s">
        <v>946</v>
      </c>
      <c r="D170" s="19" t="s">
        <v>910</v>
      </c>
      <c r="E170" s="19" t="s">
        <v>939</v>
      </c>
      <c r="F170" s="25" t="s">
        <v>947</v>
      </c>
      <c r="G170" s="21">
        <v>400000</v>
      </c>
      <c r="H170" s="21">
        <v>80000</v>
      </c>
      <c r="I170" s="19" t="s">
        <v>102</v>
      </c>
      <c r="J170" s="19" t="s">
        <v>33</v>
      </c>
      <c r="K170" s="19" t="s">
        <v>948</v>
      </c>
      <c r="L170" s="19" t="s">
        <v>77</v>
      </c>
      <c r="M170" s="19" t="s">
        <v>168</v>
      </c>
      <c r="N170" s="19"/>
      <c r="O170" s="19" t="s">
        <v>38</v>
      </c>
      <c r="P170" s="19"/>
      <c r="Q170" s="19" t="s">
        <v>69</v>
      </c>
      <c r="R170" s="19"/>
      <c r="S170" s="19"/>
      <c r="T170" s="19" t="s">
        <v>42</v>
      </c>
      <c r="U170" s="33" t="s">
        <v>36</v>
      </c>
      <c r="V170" s="19" t="s">
        <v>949</v>
      </c>
      <c r="W170" s="19" t="s">
        <v>44</v>
      </c>
      <c r="X170" s="34"/>
    </row>
    <row r="171" s="3" customFormat="1" ht="22.5" spans="1:24">
      <c r="A171" s="18">
        <v>166</v>
      </c>
      <c r="B171" s="19" t="s">
        <v>950</v>
      </c>
      <c r="C171" s="19" t="s">
        <v>951</v>
      </c>
      <c r="D171" s="19" t="s">
        <v>910</v>
      </c>
      <c r="E171" s="19" t="s">
        <v>939</v>
      </c>
      <c r="F171" s="25" t="s">
        <v>952</v>
      </c>
      <c r="G171" s="21">
        <v>160000</v>
      </c>
      <c r="H171" s="21">
        <v>32000</v>
      </c>
      <c r="I171" s="19" t="s">
        <v>102</v>
      </c>
      <c r="J171" s="19" t="s">
        <v>33</v>
      </c>
      <c r="K171" s="19" t="s">
        <v>953</v>
      </c>
      <c r="L171" s="19" t="s">
        <v>77</v>
      </c>
      <c r="M171" s="19" t="s">
        <v>168</v>
      </c>
      <c r="N171" s="19"/>
      <c r="O171" s="19" t="s">
        <v>38</v>
      </c>
      <c r="P171" s="19"/>
      <c r="Q171" s="19" t="s">
        <v>69</v>
      </c>
      <c r="R171" s="19"/>
      <c r="S171" s="19"/>
      <c r="T171" s="19" t="s">
        <v>42</v>
      </c>
      <c r="U171" s="33" t="s">
        <v>36</v>
      </c>
      <c r="V171" s="19" t="s">
        <v>954</v>
      </c>
      <c r="W171" s="19" t="s">
        <v>44</v>
      </c>
      <c r="X171" s="34"/>
    </row>
    <row r="172" s="3" customFormat="1" ht="33.75" spans="1:24">
      <c r="A172" s="18">
        <v>167</v>
      </c>
      <c r="B172" s="19" t="s">
        <v>955</v>
      </c>
      <c r="C172" s="19" t="s">
        <v>956</v>
      </c>
      <c r="D172" s="19" t="s">
        <v>910</v>
      </c>
      <c r="E172" s="19" t="s">
        <v>939</v>
      </c>
      <c r="F172" s="25" t="s">
        <v>957</v>
      </c>
      <c r="G172" s="21">
        <v>720000</v>
      </c>
      <c r="H172" s="21">
        <v>144000</v>
      </c>
      <c r="I172" s="19" t="s">
        <v>102</v>
      </c>
      <c r="J172" s="19" t="s">
        <v>33</v>
      </c>
      <c r="K172" s="19" t="s">
        <v>958</v>
      </c>
      <c r="L172" s="19" t="s">
        <v>77</v>
      </c>
      <c r="M172" s="19" t="s">
        <v>168</v>
      </c>
      <c r="N172" s="19"/>
      <c r="O172" s="19" t="s">
        <v>38</v>
      </c>
      <c r="P172" s="19"/>
      <c r="Q172" s="19" t="s">
        <v>69</v>
      </c>
      <c r="R172" s="19"/>
      <c r="S172" s="19"/>
      <c r="T172" s="19" t="s">
        <v>42</v>
      </c>
      <c r="U172" s="33" t="s">
        <v>36</v>
      </c>
      <c r="V172" s="19" t="s">
        <v>959</v>
      </c>
      <c r="W172" s="19" t="s">
        <v>44</v>
      </c>
      <c r="X172" s="34"/>
    </row>
    <row r="173" s="3" customFormat="1" ht="33.75" spans="1:24">
      <c r="A173" s="18">
        <v>168</v>
      </c>
      <c r="B173" s="19" t="s">
        <v>960</v>
      </c>
      <c r="C173" s="19" t="s">
        <v>961</v>
      </c>
      <c r="D173" s="19" t="s">
        <v>910</v>
      </c>
      <c r="E173" s="19" t="s">
        <v>939</v>
      </c>
      <c r="F173" s="25" t="s">
        <v>962</v>
      </c>
      <c r="G173" s="21">
        <v>85000</v>
      </c>
      <c r="H173" s="21">
        <v>17000</v>
      </c>
      <c r="I173" s="19" t="s">
        <v>102</v>
      </c>
      <c r="J173" s="19" t="s">
        <v>33</v>
      </c>
      <c r="K173" s="19" t="s">
        <v>963</v>
      </c>
      <c r="L173" s="19" t="s">
        <v>77</v>
      </c>
      <c r="M173" s="19" t="s">
        <v>168</v>
      </c>
      <c r="N173" s="19"/>
      <c r="O173" s="19" t="s">
        <v>38</v>
      </c>
      <c r="P173" s="19"/>
      <c r="Q173" s="19" t="s">
        <v>69</v>
      </c>
      <c r="R173" s="19"/>
      <c r="S173" s="19"/>
      <c r="T173" s="19" t="s">
        <v>42</v>
      </c>
      <c r="U173" s="33" t="s">
        <v>36</v>
      </c>
      <c r="V173" s="19" t="s">
        <v>964</v>
      </c>
      <c r="W173" s="19" t="s">
        <v>44</v>
      </c>
      <c r="X173" s="34"/>
    </row>
    <row r="174" s="3" customFormat="1" ht="33.75" spans="1:24">
      <c r="A174" s="18">
        <v>169</v>
      </c>
      <c r="B174" s="19" t="s">
        <v>965</v>
      </c>
      <c r="C174" s="19" t="s">
        <v>966</v>
      </c>
      <c r="D174" s="19" t="s">
        <v>910</v>
      </c>
      <c r="E174" s="19" t="s">
        <v>939</v>
      </c>
      <c r="F174" s="25" t="s">
        <v>967</v>
      </c>
      <c r="G174" s="21">
        <v>200000</v>
      </c>
      <c r="H174" s="21">
        <v>40000</v>
      </c>
      <c r="I174" s="19" t="s">
        <v>102</v>
      </c>
      <c r="J174" s="19" t="s">
        <v>33</v>
      </c>
      <c r="K174" s="19" t="s">
        <v>968</v>
      </c>
      <c r="L174" s="19" t="s">
        <v>35</v>
      </c>
      <c r="M174" s="19" t="s">
        <v>168</v>
      </c>
      <c r="N174" s="19"/>
      <c r="O174" s="19" t="s">
        <v>38</v>
      </c>
      <c r="P174" s="19"/>
      <c r="Q174" s="19" t="s">
        <v>69</v>
      </c>
      <c r="R174" s="19"/>
      <c r="S174" s="19"/>
      <c r="T174" s="19" t="s">
        <v>42</v>
      </c>
      <c r="U174" s="33" t="s">
        <v>36</v>
      </c>
      <c r="V174" s="19" t="s">
        <v>969</v>
      </c>
      <c r="W174" s="19" t="s">
        <v>44</v>
      </c>
      <c r="X174" s="34"/>
    </row>
    <row r="175" ht="45" spans="1:24">
      <c r="A175" s="18">
        <v>170</v>
      </c>
      <c r="B175" s="19" t="s">
        <v>970</v>
      </c>
      <c r="C175" s="19" t="s">
        <v>971</v>
      </c>
      <c r="D175" s="19" t="s">
        <v>910</v>
      </c>
      <c r="E175" s="19" t="s">
        <v>972</v>
      </c>
      <c r="F175" s="25" t="s">
        <v>973</v>
      </c>
      <c r="G175" s="21">
        <v>30106</v>
      </c>
      <c r="H175" s="21">
        <v>6000</v>
      </c>
      <c r="I175" s="19" t="s">
        <v>812</v>
      </c>
      <c r="J175" s="19" t="s">
        <v>200</v>
      </c>
      <c r="K175" s="19" t="s">
        <v>974</v>
      </c>
      <c r="L175" s="19" t="s">
        <v>35</v>
      </c>
      <c r="M175" s="19" t="s">
        <v>110</v>
      </c>
      <c r="N175" s="26"/>
      <c r="O175" s="19" t="s">
        <v>38</v>
      </c>
      <c r="P175" s="26"/>
      <c r="Q175" s="19" t="s">
        <v>69</v>
      </c>
      <c r="R175" s="26"/>
      <c r="S175" s="26"/>
      <c r="T175" s="19"/>
      <c r="U175" s="33" t="s">
        <v>36</v>
      </c>
      <c r="V175" s="19" t="s">
        <v>975</v>
      </c>
      <c r="W175" s="19" t="s">
        <v>44</v>
      </c>
      <c r="X175" s="34"/>
    </row>
    <row r="176" ht="45" spans="1:24">
      <c r="A176" s="18">
        <v>171</v>
      </c>
      <c r="B176" s="19" t="s">
        <v>976</v>
      </c>
      <c r="C176" s="19" t="s">
        <v>977</v>
      </c>
      <c r="D176" s="19" t="s">
        <v>910</v>
      </c>
      <c r="E176" s="19" t="s">
        <v>972</v>
      </c>
      <c r="F176" s="19" t="s">
        <v>978</v>
      </c>
      <c r="G176" s="21">
        <v>30000</v>
      </c>
      <c r="H176" s="21">
        <v>6000</v>
      </c>
      <c r="I176" s="19" t="s">
        <v>979</v>
      </c>
      <c r="J176" s="19" t="s">
        <v>33</v>
      </c>
      <c r="K176" s="19" t="s">
        <v>980</v>
      </c>
      <c r="L176" s="19" t="s">
        <v>35</v>
      </c>
      <c r="M176" s="19" t="s">
        <v>110</v>
      </c>
      <c r="N176" s="26"/>
      <c r="O176" s="19" t="s">
        <v>110</v>
      </c>
      <c r="P176" s="26"/>
      <c r="Q176" s="19" t="s">
        <v>62</v>
      </c>
      <c r="R176" s="19" t="s">
        <v>329</v>
      </c>
      <c r="S176" s="19" t="s">
        <v>329</v>
      </c>
      <c r="T176" s="19"/>
      <c r="U176" s="33" t="s">
        <v>36</v>
      </c>
      <c r="V176" s="19" t="s">
        <v>981</v>
      </c>
      <c r="W176" s="19" t="s">
        <v>44</v>
      </c>
      <c r="X176" s="34"/>
    </row>
    <row r="177" ht="22.5" spans="1:24">
      <c r="A177" s="18">
        <v>172</v>
      </c>
      <c r="B177" s="19" t="s">
        <v>982</v>
      </c>
      <c r="C177" s="19" t="s">
        <v>983</v>
      </c>
      <c r="D177" s="19" t="s">
        <v>910</v>
      </c>
      <c r="E177" s="19" t="s">
        <v>984</v>
      </c>
      <c r="F177" s="19" t="s">
        <v>985</v>
      </c>
      <c r="G177" s="21">
        <v>4750</v>
      </c>
      <c r="H177" s="21">
        <v>3800</v>
      </c>
      <c r="I177" s="19" t="s">
        <v>560</v>
      </c>
      <c r="J177" s="19" t="s">
        <v>200</v>
      </c>
      <c r="K177" s="19" t="s">
        <v>986</v>
      </c>
      <c r="L177" s="19" t="s">
        <v>518</v>
      </c>
      <c r="M177" s="19" t="s">
        <v>261</v>
      </c>
      <c r="N177" s="19"/>
      <c r="O177" s="19" t="s">
        <v>38</v>
      </c>
      <c r="P177" s="26"/>
      <c r="Q177" s="19" t="s">
        <v>62</v>
      </c>
      <c r="R177" s="19" t="s">
        <v>363</v>
      </c>
      <c r="S177" s="19" t="s">
        <v>363</v>
      </c>
      <c r="T177" s="19" t="s">
        <v>42</v>
      </c>
      <c r="U177" s="33" t="s">
        <v>80</v>
      </c>
      <c r="V177" s="19" t="s">
        <v>987</v>
      </c>
      <c r="W177" s="19" t="s">
        <v>44</v>
      </c>
      <c r="X177" s="34"/>
    </row>
    <row r="178" ht="78.75" spans="1:24">
      <c r="A178" s="18">
        <v>173</v>
      </c>
      <c r="B178" s="19" t="s">
        <v>988</v>
      </c>
      <c r="C178" s="19" t="s">
        <v>989</v>
      </c>
      <c r="D178" s="19" t="s">
        <v>910</v>
      </c>
      <c r="E178" s="19" t="s">
        <v>990</v>
      </c>
      <c r="F178" s="19" t="s">
        <v>991</v>
      </c>
      <c r="G178" s="21">
        <v>18000</v>
      </c>
      <c r="H178" s="21">
        <v>3600</v>
      </c>
      <c r="I178" s="19" t="s">
        <v>681</v>
      </c>
      <c r="J178" s="19" t="s">
        <v>200</v>
      </c>
      <c r="K178" s="19" t="s">
        <v>992</v>
      </c>
      <c r="L178" s="19" t="s">
        <v>35</v>
      </c>
      <c r="M178" s="19" t="s">
        <v>261</v>
      </c>
      <c r="N178" s="19"/>
      <c r="O178" s="19" t="s">
        <v>38</v>
      </c>
      <c r="P178" s="19"/>
      <c r="Q178" s="19" t="s">
        <v>62</v>
      </c>
      <c r="R178" s="19" t="s">
        <v>52</v>
      </c>
      <c r="S178" s="19" t="s">
        <v>52</v>
      </c>
      <c r="T178" s="19"/>
      <c r="U178" s="33" t="s">
        <v>264</v>
      </c>
      <c r="V178" s="19" t="s">
        <v>993</v>
      </c>
      <c r="W178" s="19" t="s">
        <v>44</v>
      </c>
      <c r="X178" s="34"/>
    </row>
    <row r="179" ht="78.75" spans="1:24">
      <c r="A179" s="18">
        <v>174</v>
      </c>
      <c r="B179" s="19" t="s">
        <v>994</v>
      </c>
      <c r="C179" s="19" t="s">
        <v>995</v>
      </c>
      <c r="D179" s="19" t="s">
        <v>910</v>
      </c>
      <c r="E179" s="19" t="s">
        <v>990</v>
      </c>
      <c r="F179" s="19" t="s">
        <v>996</v>
      </c>
      <c r="G179" s="21">
        <v>43107</v>
      </c>
      <c r="H179" s="21">
        <v>3800</v>
      </c>
      <c r="I179" s="19" t="s">
        <v>227</v>
      </c>
      <c r="J179" s="19" t="s">
        <v>200</v>
      </c>
      <c r="K179" s="19" t="s">
        <v>992</v>
      </c>
      <c r="L179" s="19" t="s">
        <v>35</v>
      </c>
      <c r="M179" s="19" t="s">
        <v>261</v>
      </c>
      <c r="N179" s="19"/>
      <c r="O179" s="19" t="s">
        <v>38</v>
      </c>
      <c r="P179" s="19"/>
      <c r="Q179" s="19" t="s">
        <v>62</v>
      </c>
      <c r="R179" s="19" t="s">
        <v>41</v>
      </c>
      <c r="S179" s="19" t="s">
        <v>41</v>
      </c>
      <c r="T179" s="19"/>
      <c r="U179" s="33" t="s">
        <v>264</v>
      </c>
      <c r="V179" s="19" t="s">
        <v>993</v>
      </c>
      <c r="W179" s="19" t="s">
        <v>44</v>
      </c>
      <c r="X179" s="34"/>
    </row>
    <row r="180" ht="33.75" spans="1:24">
      <c r="A180" s="18">
        <v>175</v>
      </c>
      <c r="B180" s="26"/>
      <c r="C180" s="19" t="s">
        <v>997</v>
      </c>
      <c r="D180" s="19" t="s">
        <v>910</v>
      </c>
      <c r="E180" s="19" t="s">
        <v>990</v>
      </c>
      <c r="F180" s="26" t="s">
        <v>998</v>
      </c>
      <c r="G180" s="21">
        <v>10000</v>
      </c>
      <c r="H180" s="21">
        <v>2000</v>
      </c>
      <c r="I180" s="19" t="s">
        <v>704</v>
      </c>
      <c r="J180" s="19" t="s">
        <v>200</v>
      </c>
      <c r="K180" s="19" t="s">
        <v>999</v>
      </c>
      <c r="L180" s="19" t="s">
        <v>518</v>
      </c>
      <c r="M180" s="19" t="s">
        <v>110</v>
      </c>
      <c r="N180" s="26"/>
      <c r="O180" s="19" t="s">
        <v>38</v>
      </c>
      <c r="P180" s="26"/>
      <c r="Q180" s="19" t="s">
        <v>62</v>
      </c>
      <c r="R180" s="19" t="s">
        <v>1000</v>
      </c>
      <c r="S180" s="19" t="s">
        <v>1001</v>
      </c>
      <c r="T180" s="19" t="s">
        <v>42</v>
      </c>
      <c r="U180" s="33" t="s">
        <v>264</v>
      </c>
      <c r="V180" s="19" t="s">
        <v>1002</v>
      </c>
      <c r="W180" s="19" t="s">
        <v>44</v>
      </c>
      <c r="X180" s="34"/>
    </row>
    <row r="181" ht="33.75" spans="1:24">
      <c r="A181" s="18">
        <v>176</v>
      </c>
      <c r="B181" s="26"/>
      <c r="C181" s="19" t="s">
        <v>1003</v>
      </c>
      <c r="D181" s="19" t="s">
        <v>910</v>
      </c>
      <c r="E181" s="19" t="s">
        <v>990</v>
      </c>
      <c r="F181" s="19" t="s">
        <v>1004</v>
      </c>
      <c r="G181" s="21">
        <v>25000</v>
      </c>
      <c r="H181" s="21">
        <v>5000</v>
      </c>
      <c r="I181" s="19" t="s">
        <v>704</v>
      </c>
      <c r="J181" s="19" t="s">
        <v>200</v>
      </c>
      <c r="K181" s="19" t="s">
        <v>999</v>
      </c>
      <c r="L181" s="19" t="s">
        <v>518</v>
      </c>
      <c r="M181" s="19" t="s">
        <v>110</v>
      </c>
      <c r="N181" s="26"/>
      <c r="O181" s="19" t="s">
        <v>38</v>
      </c>
      <c r="P181" s="26"/>
      <c r="Q181" s="19" t="s">
        <v>62</v>
      </c>
      <c r="R181" s="19" t="s">
        <v>1000</v>
      </c>
      <c r="S181" s="19" t="s">
        <v>1001</v>
      </c>
      <c r="T181" s="19" t="s">
        <v>42</v>
      </c>
      <c r="U181" s="33" t="s">
        <v>264</v>
      </c>
      <c r="V181" s="19" t="s">
        <v>1002</v>
      </c>
      <c r="W181" s="19" t="s">
        <v>44</v>
      </c>
      <c r="X181" s="34"/>
    </row>
    <row r="182" ht="61" customHeight="1" spans="1:24">
      <c r="A182" s="18">
        <v>177</v>
      </c>
      <c r="B182" s="26"/>
      <c r="C182" s="19" t="s">
        <v>1005</v>
      </c>
      <c r="D182" s="19" t="s">
        <v>910</v>
      </c>
      <c r="E182" s="19" t="s">
        <v>990</v>
      </c>
      <c r="F182" s="25" t="s">
        <v>1006</v>
      </c>
      <c r="G182" s="21">
        <v>24000</v>
      </c>
      <c r="H182" s="21">
        <v>4800</v>
      </c>
      <c r="I182" s="19" t="s">
        <v>704</v>
      </c>
      <c r="J182" s="19" t="s">
        <v>200</v>
      </c>
      <c r="K182" s="19" t="s">
        <v>999</v>
      </c>
      <c r="L182" s="19" t="s">
        <v>518</v>
      </c>
      <c r="M182" s="19" t="s">
        <v>110</v>
      </c>
      <c r="N182" s="26"/>
      <c r="O182" s="19" t="s">
        <v>38</v>
      </c>
      <c r="P182" s="26"/>
      <c r="Q182" s="19" t="s">
        <v>62</v>
      </c>
      <c r="R182" s="19" t="s">
        <v>1000</v>
      </c>
      <c r="S182" s="19" t="s">
        <v>1001</v>
      </c>
      <c r="T182" s="19" t="s">
        <v>42</v>
      </c>
      <c r="U182" s="33" t="s">
        <v>264</v>
      </c>
      <c r="V182" s="19" t="s">
        <v>1002</v>
      </c>
      <c r="W182" s="19" t="s">
        <v>44</v>
      </c>
      <c r="X182" s="34"/>
    </row>
    <row r="183" ht="81" customHeight="1" spans="1:24">
      <c r="A183" s="18">
        <v>178</v>
      </c>
      <c r="B183" s="26"/>
      <c r="C183" s="41" t="s">
        <v>1007</v>
      </c>
      <c r="D183" s="19" t="s">
        <v>910</v>
      </c>
      <c r="E183" s="19" t="s">
        <v>1008</v>
      </c>
      <c r="F183" s="42" t="s">
        <v>1009</v>
      </c>
      <c r="G183" s="21">
        <v>5600</v>
      </c>
      <c r="H183" s="21">
        <v>1120</v>
      </c>
      <c r="I183" s="41" t="s">
        <v>631</v>
      </c>
      <c r="J183" s="19" t="s">
        <v>33</v>
      </c>
      <c r="K183" s="19" t="s">
        <v>1010</v>
      </c>
      <c r="L183" s="26" t="s">
        <v>35</v>
      </c>
      <c r="M183" s="19" t="s">
        <v>110</v>
      </c>
      <c r="N183" s="26"/>
      <c r="O183" s="26" t="s">
        <v>38</v>
      </c>
      <c r="P183" s="26"/>
      <c r="Q183" s="26" t="s">
        <v>62</v>
      </c>
      <c r="R183" s="19" t="s">
        <v>1000</v>
      </c>
      <c r="S183" s="19" t="s">
        <v>1001</v>
      </c>
      <c r="T183" s="19" t="s">
        <v>42</v>
      </c>
      <c r="U183" s="36" t="s">
        <v>1011</v>
      </c>
      <c r="V183" s="19" t="s">
        <v>1012</v>
      </c>
      <c r="W183" s="19" t="s">
        <v>44</v>
      </c>
      <c r="X183" s="34"/>
    </row>
    <row r="184" ht="33.75" spans="1:24">
      <c r="A184" s="18">
        <v>179</v>
      </c>
      <c r="B184" s="26"/>
      <c r="C184" s="19" t="s">
        <v>1013</v>
      </c>
      <c r="D184" s="19" t="s">
        <v>910</v>
      </c>
      <c r="E184" s="19" t="s">
        <v>1008</v>
      </c>
      <c r="F184" s="19" t="s">
        <v>1014</v>
      </c>
      <c r="G184" s="21">
        <v>25000</v>
      </c>
      <c r="H184" s="21">
        <v>5000</v>
      </c>
      <c r="I184" s="19" t="s">
        <v>920</v>
      </c>
      <c r="J184" s="19" t="s">
        <v>33</v>
      </c>
      <c r="K184" s="19" t="s">
        <v>1015</v>
      </c>
      <c r="L184" s="19" t="s">
        <v>35</v>
      </c>
      <c r="M184" s="19" t="s">
        <v>202</v>
      </c>
      <c r="N184" s="26"/>
      <c r="O184" s="26" t="s">
        <v>38</v>
      </c>
      <c r="P184" s="26"/>
      <c r="Q184" s="26" t="s">
        <v>62</v>
      </c>
      <c r="R184" s="19" t="s">
        <v>1016</v>
      </c>
      <c r="S184" s="19" t="s">
        <v>52</v>
      </c>
      <c r="T184" s="19"/>
      <c r="U184" s="33" t="s">
        <v>36</v>
      </c>
      <c r="V184" s="19" t="s">
        <v>1017</v>
      </c>
      <c r="W184" s="19" t="s">
        <v>44</v>
      </c>
      <c r="X184" s="34"/>
    </row>
    <row r="185" s="4" customFormat="1" ht="33.75" spans="1:24">
      <c r="A185" s="18">
        <v>180</v>
      </c>
      <c r="B185" s="26"/>
      <c r="C185" s="19" t="s">
        <v>1018</v>
      </c>
      <c r="D185" s="19" t="s">
        <v>910</v>
      </c>
      <c r="E185" s="19" t="s">
        <v>1008</v>
      </c>
      <c r="F185" s="19" t="s">
        <v>1019</v>
      </c>
      <c r="G185" s="21">
        <v>3500</v>
      </c>
      <c r="H185" s="21">
        <v>700</v>
      </c>
      <c r="I185" s="19" t="s">
        <v>812</v>
      </c>
      <c r="J185" s="19" t="s">
        <v>33</v>
      </c>
      <c r="K185" s="19" t="s">
        <v>1015</v>
      </c>
      <c r="L185" s="19" t="s">
        <v>35</v>
      </c>
      <c r="M185" s="19" t="s">
        <v>202</v>
      </c>
      <c r="N185" s="26"/>
      <c r="O185" s="26" t="s">
        <v>38</v>
      </c>
      <c r="P185" s="26"/>
      <c r="Q185" s="26" t="s">
        <v>62</v>
      </c>
      <c r="R185" s="19" t="s">
        <v>1016</v>
      </c>
      <c r="S185" s="19" t="s">
        <v>52</v>
      </c>
      <c r="T185" s="19"/>
      <c r="U185" s="33" t="s">
        <v>36</v>
      </c>
      <c r="V185" s="19" t="s">
        <v>1017</v>
      </c>
      <c r="W185" s="19" t="s">
        <v>44</v>
      </c>
      <c r="X185" s="34"/>
    </row>
    <row r="186" ht="67.5" spans="1:24">
      <c r="A186" s="18">
        <v>181</v>
      </c>
      <c r="B186" s="29"/>
      <c r="C186" s="19" t="s">
        <v>1020</v>
      </c>
      <c r="D186" s="19" t="s">
        <v>910</v>
      </c>
      <c r="E186" s="19" t="s">
        <v>1021</v>
      </c>
      <c r="F186" s="25" t="s">
        <v>1022</v>
      </c>
      <c r="G186" s="21">
        <v>50000</v>
      </c>
      <c r="H186" s="21">
        <v>10000</v>
      </c>
      <c r="I186" s="19" t="s">
        <v>1023</v>
      </c>
      <c r="J186" s="19" t="s">
        <v>200</v>
      </c>
      <c r="K186" s="19" t="s">
        <v>1024</v>
      </c>
      <c r="L186" s="19" t="s">
        <v>518</v>
      </c>
      <c r="M186" s="19" t="s">
        <v>151</v>
      </c>
      <c r="N186" s="26"/>
      <c r="O186" s="19" t="s">
        <v>38</v>
      </c>
      <c r="P186" s="26"/>
      <c r="Q186" s="19" t="s">
        <v>62</v>
      </c>
      <c r="R186" s="19" t="s">
        <v>52</v>
      </c>
      <c r="S186" s="19" t="s">
        <v>52</v>
      </c>
      <c r="T186" s="19"/>
      <c r="U186" s="33" t="s">
        <v>36</v>
      </c>
      <c r="V186" s="19" t="s">
        <v>1025</v>
      </c>
      <c r="W186" s="19" t="s">
        <v>44</v>
      </c>
      <c r="X186" s="34"/>
    </row>
    <row r="187" ht="67.5" spans="1:24">
      <c r="A187" s="18">
        <v>182</v>
      </c>
      <c r="B187" s="29"/>
      <c r="C187" s="19" t="s">
        <v>1026</v>
      </c>
      <c r="D187" s="19" t="s">
        <v>910</v>
      </c>
      <c r="E187" s="19" t="s">
        <v>926</v>
      </c>
      <c r="F187" s="19" t="s">
        <v>1027</v>
      </c>
      <c r="G187" s="21">
        <v>50000</v>
      </c>
      <c r="H187" s="21">
        <v>10000</v>
      </c>
      <c r="I187" s="19" t="s">
        <v>1023</v>
      </c>
      <c r="J187" s="19" t="s">
        <v>200</v>
      </c>
      <c r="K187" s="19" t="s">
        <v>1024</v>
      </c>
      <c r="L187" s="19" t="s">
        <v>518</v>
      </c>
      <c r="M187" s="19" t="s">
        <v>151</v>
      </c>
      <c r="N187" s="26"/>
      <c r="O187" s="19" t="s">
        <v>38</v>
      </c>
      <c r="P187" s="26"/>
      <c r="Q187" s="19" t="s">
        <v>62</v>
      </c>
      <c r="R187" s="19" t="s">
        <v>52</v>
      </c>
      <c r="S187" s="19" t="s">
        <v>52</v>
      </c>
      <c r="T187" s="19"/>
      <c r="U187" s="33" t="s">
        <v>36</v>
      </c>
      <c r="V187" s="19" t="s">
        <v>1025</v>
      </c>
      <c r="W187" s="19" t="s">
        <v>44</v>
      </c>
      <c r="X187" s="34"/>
    </row>
    <row r="188" ht="22.5" spans="1:24">
      <c r="A188" s="18">
        <v>183</v>
      </c>
      <c r="B188" s="26"/>
      <c r="C188" s="19" t="s">
        <v>1028</v>
      </c>
      <c r="D188" s="19" t="s">
        <v>910</v>
      </c>
      <c r="E188" s="19" t="s">
        <v>984</v>
      </c>
      <c r="F188" s="19" t="s">
        <v>1029</v>
      </c>
      <c r="G188" s="21">
        <v>40000</v>
      </c>
      <c r="H188" s="21">
        <v>8000</v>
      </c>
      <c r="I188" s="19" t="s">
        <v>1030</v>
      </c>
      <c r="J188" s="19" t="s">
        <v>200</v>
      </c>
      <c r="K188" s="19" t="s">
        <v>1031</v>
      </c>
      <c r="L188" s="19" t="s">
        <v>518</v>
      </c>
      <c r="M188" s="19" t="s">
        <v>168</v>
      </c>
      <c r="N188" s="19"/>
      <c r="O188" s="19" t="s">
        <v>38</v>
      </c>
      <c r="P188" s="26"/>
      <c r="Q188" s="19" t="s">
        <v>62</v>
      </c>
      <c r="R188" s="19" t="s">
        <v>330</v>
      </c>
      <c r="S188" s="19" t="s">
        <v>330</v>
      </c>
      <c r="T188" s="19"/>
      <c r="U188" s="33" t="s">
        <v>36</v>
      </c>
      <c r="V188" s="19" t="s">
        <v>1032</v>
      </c>
      <c r="W188" s="19" t="s">
        <v>44</v>
      </c>
      <c r="X188" s="34"/>
    </row>
    <row r="189" ht="181" customHeight="1" spans="1:24">
      <c r="A189" s="18">
        <v>184</v>
      </c>
      <c r="B189" s="26"/>
      <c r="C189" s="19" t="s">
        <v>1033</v>
      </c>
      <c r="D189" s="19" t="s">
        <v>910</v>
      </c>
      <c r="E189" s="19" t="s">
        <v>984</v>
      </c>
      <c r="F189" s="25" t="s">
        <v>1034</v>
      </c>
      <c r="G189" s="21">
        <v>38000</v>
      </c>
      <c r="H189" s="21">
        <v>7600</v>
      </c>
      <c r="I189" s="19" t="s">
        <v>788</v>
      </c>
      <c r="J189" s="19" t="s">
        <v>33</v>
      </c>
      <c r="K189" s="19" t="s">
        <v>1035</v>
      </c>
      <c r="L189" s="19" t="s">
        <v>35</v>
      </c>
      <c r="M189" s="19" t="s">
        <v>168</v>
      </c>
      <c r="N189" s="19"/>
      <c r="O189" s="19" t="s">
        <v>38</v>
      </c>
      <c r="P189" s="26"/>
      <c r="Q189" s="19" t="s">
        <v>1036</v>
      </c>
      <c r="R189" s="26"/>
      <c r="S189" s="26"/>
      <c r="T189" s="19"/>
      <c r="U189" s="33" t="s">
        <v>36</v>
      </c>
      <c r="V189" s="19" t="s">
        <v>1032</v>
      </c>
      <c r="W189" s="19" t="s">
        <v>44</v>
      </c>
      <c r="X189" s="34"/>
    </row>
    <row r="190" ht="56.25" spans="1:24">
      <c r="A190" s="18">
        <v>185</v>
      </c>
      <c r="B190" s="26"/>
      <c r="C190" s="20" t="s">
        <v>1037</v>
      </c>
      <c r="D190" s="19" t="s">
        <v>910</v>
      </c>
      <c r="E190" s="20" t="s">
        <v>984</v>
      </c>
      <c r="F190" s="22" t="s">
        <v>1038</v>
      </c>
      <c r="G190" s="21">
        <v>30000</v>
      </c>
      <c r="H190" s="21">
        <f>G190*0.3</f>
        <v>9000</v>
      </c>
      <c r="I190" s="19" t="s">
        <v>704</v>
      </c>
      <c r="J190" s="19" t="s">
        <v>33</v>
      </c>
      <c r="K190" s="20" t="s">
        <v>1039</v>
      </c>
      <c r="L190" s="29" t="s">
        <v>35</v>
      </c>
      <c r="M190" s="19" t="s">
        <v>110</v>
      </c>
      <c r="N190" s="26"/>
      <c r="O190" s="19" t="s">
        <v>38</v>
      </c>
      <c r="P190" s="26"/>
      <c r="Q190" s="19" t="s">
        <v>62</v>
      </c>
      <c r="R190" s="19" t="s">
        <v>1040</v>
      </c>
      <c r="S190" s="19" t="s">
        <v>1040</v>
      </c>
      <c r="T190" s="19" t="s">
        <v>42</v>
      </c>
      <c r="U190" s="33" t="s">
        <v>80</v>
      </c>
      <c r="V190" s="19" t="s">
        <v>1041</v>
      </c>
      <c r="W190" s="19" t="s">
        <v>44</v>
      </c>
      <c r="X190" s="34"/>
    </row>
    <row r="191" ht="114" customHeight="1" spans="1:24">
      <c r="A191" s="18">
        <v>186</v>
      </c>
      <c r="B191" s="26" t="s">
        <v>1042</v>
      </c>
      <c r="C191" s="19" t="s">
        <v>1043</v>
      </c>
      <c r="D191" s="19" t="s">
        <v>910</v>
      </c>
      <c r="E191" s="19" t="s">
        <v>1044</v>
      </c>
      <c r="F191" s="25" t="s">
        <v>1045</v>
      </c>
      <c r="G191" s="21">
        <v>2981</v>
      </c>
      <c r="H191" s="21">
        <v>887</v>
      </c>
      <c r="I191" s="19" t="s">
        <v>1023</v>
      </c>
      <c r="J191" s="19" t="s">
        <v>33</v>
      </c>
      <c r="K191" s="19" t="s">
        <v>1046</v>
      </c>
      <c r="L191" s="19" t="s">
        <v>35</v>
      </c>
      <c r="M191" s="19" t="s">
        <v>36</v>
      </c>
      <c r="N191" s="19" t="s">
        <v>1047</v>
      </c>
      <c r="O191" s="19" t="s">
        <v>1048</v>
      </c>
      <c r="P191" s="26"/>
      <c r="Q191" s="19" t="s">
        <v>69</v>
      </c>
      <c r="R191" s="19" t="s">
        <v>203</v>
      </c>
      <c r="S191" s="19" t="s">
        <v>363</v>
      </c>
      <c r="T191" s="19"/>
      <c r="U191" s="33" t="s">
        <v>80</v>
      </c>
      <c r="V191" s="19" t="s">
        <v>1049</v>
      </c>
      <c r="W191" s="26" t="s">
        <v>44</v>
      </c>
      <c r="X191" s="34"/>
    </row>
    <row r="192" ht="56.25" spans="1:24">
      <c r="A192" s="18">
        <v>187</v>
      </c>
      <c r="B192" s="26"/>
      <c r="C192" s="19" t="s">
        <v>1050</v>
      </c>
      <c r="D192" s="19" t="s">
        <v>910</v>
      </c>
      <c r="E192" s="19" t="s">
        <v>939</v>
      </c>
      <c r="F192" s="19" t="s">
        <v>1051</v>
      </c>
      <c r="G192" s="21">
        <v>2000</v>
      </c>
      <c r="H192" s="21">
        <f>G192*0.2</f>
        <v>400</v>
      </c>
      <c r="I192" s="19" t="s">
        <v>320</v>
      </c>
      <c r="J192" s="26" t="s">
        <v>33</v>
      </c>
      <c r="K192" s="19" t="s">
        <v>1052</v>
      </c>
      <c r="L192" s="19" t="s">
        <v>35</v>
      </c>
      <c r="M192" s="19" t="s">
        <v>110</v>
      </c>
      <c r="N192" s="19"/>
      <c r="O192" s="19" t="s">
        <v>38</v>
      </c>
      <c r="P192" s="19"/>
      <c r="Q192" s="19" t="s">
        <v>62</v>
      </c>
      <c r="R192" s="19" t="s">
        <v>52</v>
      </c>
      <c r="S192" s="19" t="s">
        <v>52</v>
      </c>
      <c r="T192" s="19"/>
      <c r="U192" s="33" t="s">
        <v>36</v>
      </c>
      <c r="V192" s="19" t="s">
        <v>1053</v>
      </c>
      <c r="W192" s="19" t="s">
        <v>44</v>
      </c>
      <c r="X192" s="34"/>
    </row>
    <row r="193" ht="45" spans="1:24">
      <c r="A193" s="18">
        <v>188</v>
      </c>
      <c r="B193" s="26"/>
      <c r="C193" s="19" t="s">
        <v>1054</v>
      </c>
      <c r="D193" s="19" t="s">
        <v>1055</v>
      </c>
      <c r="E193" s="19" t="s">
        <v>1056</v>
      </c>
      <c r="F193" s="27" t="s">
        <v>1057</v>
      </c>
      <c r="G193" s="23">
        <v>24640.72</v>
      </c>
      <c r="H193" s="24">
        <v>12000</v>
      </c>
      <c r="I193" s="19" t="s">
        <v>1058</v>
      </c>
      <c r="J193" s="19" t="s">
        <v>33</v>
      </c>
      <c r="K193" s="26" t="s">
        <v>1059</v>
      </c>
      <c r="L193" s="19" t="s">
        <v>35</v>
      </c>
      <c r="M193" s="19" t="s">
        <v>1060</v>
      </c>
      <c r="N193" s="26" t="s">
        <v>229</v>
      </c>
      <c r="O193" s="19" t="s">
        <v>38</v>
      </c>
      <c r="P193" s="26" t="s">
        <v>229</v>
      </c>
      <c r="Q193" s="19" t="s">
        <v>1061</v>
      </c>
      <c r="R193" s="19" t="s">
        <v>329</v>
      </c>
      <c r="S193" s="19" t="s">
        <v>329</v>
      </c>
      <c r="T193" s="19"/>
      <c r="U193" s="33"/>
      <c r="V193" s="19" t="s">
        <v>1062</v>
      </c>
      <c r="W193" s="19" t="s">
        <v>44</v>
      </c>
      <c r="X193" s="34"/>
    </row>
    <row r="194" ht="33.75" spans="1:24">
      <c r="A194" s="18">
        <v>189</v>
      </c>
      <c r="B194" s="26"/>
      <c r="C194" s="19" t="s">
        <v>1063</v>
      </c>
      <c r="D194" s="19" t="s">
        <v>1055</v>
      </c>
      <c r="E194" s="19" t="s">
        <v>1056</v>
      </c>
      <c r="F194" s="27" t="s">
        <v>1064</v>
      </c>
      <c r="G194" s="23">
        <v>15000</v>
      </c>
      <c r="H194" s="24">
        <v>8000</v>
      </c>
      <c r="I194" s="19" t="s">
        <v>1065</v>
      </c>
      <c r="J194" s="19" t="s">
        <v>33</v>
      </c>
      <c r="K194" s="26" t="s">
        <v>1066</v>
      </c>
      <c r="L194" s="19" t="s">
        <v>35</v>
      </c>
      <c r="M194" s="19" t="s">
        <v>1067</v>
      </c>
      <c r="N194" s="26" t="s">
        <v>229</v>
      </c>
      <c r="O194" s="19" t="s">
        <v>493</v>
      </c>
      <c r="P194" s="26" t="s">
        <v>229</v>
      </c>
      <c r="Q194" s="19" t="s">
        <v>1068</v>
      </c>
      <c r="R194" s="19" t="s">
        <v>329</v>
      </c>
      <c r="S194" s="19" t="s">
        <v>329</v>
      </c>
      <c r="T194" s="19" t="s">
        <v>42</v>
      </c>
      <c r="U194" s="33"/>
      <c r="V194" s="19" t="s">
        <v>1062</v>
      </c>
      <c r="W194" s="19" t="s">
        <v>44</v>
      </c>
      <c r="X194" s="34"/>
    </row>
    <row r="195" ht="45" spans="1:24">
      <c r="A195" s="18">
        <v>190</v>
      </c>
      <c r="B195" s="26" t="s">
        <v>1069</v>
      </c>
      <c r="C195" s="19" t="s">
        <v>1070</v>
      </c>
      <c r="D195" s="19" t="s">
        <v>1055</v>
      </c>
      <c r="E195" s="19" t="s">
        <v>1071</v>
      </c>
      <c r="F195" s="42" t="s">
        <v>1072</v>
      </c>
      <c r="G195" s="24">
        <v>20000</v>
      </c>
      <c r="H195" s="24">
        <v>10000</v>
      </c>
      <c r="I195" s="19" t="s">
        <v>1073</v>
      </c>
      <c r="J195" s="19" t="s">
        <v>33</v>
      </c>
      <c r="K195" s="19" t="s">
        <v>1074</v>
      </c>
      <c r="L195" s="19" t="s">
        <v>77</v>
      </c>
      <c r="M195" s="19" t="s">
        <v>110</v>
      </c>
      <c r="N195" s="26"/>
      <c r="O195" s="19" t="s">
        <v>38</v>
      </c>
      <c r="P195" s="26"/>
      <c r="Q195" s="19" t="s">
        <v>62</v>
      </c>
      <c r="R195" s="19" t="s">
        <v>1075</v>
      </c>
      <c r="S195" s="19" t="s">
        <v>52</v>
      </c>
      <c r="T195" s="19"/>
      <c r="U195" s="33"/>
      <c r="V195" s="19" t="s">
        <v>1076</v>
      </c>
      <c r="W195" s="19" t="s">
        <v>44</v>
      </c>
      <c r="X195" s="34"/>
    </row>
    <row r="196" ht="67.5" spans="1:24">
      <c r="A196" s="18">
        <v>191</v>
      </c>
      <c r="B196" s="26" t="s">
        <v>1077</v>
      </c>
      <c r="C196" s="19" t="s">
        <v>1078</v>
      </c>
      <c r="D196" s="19" t="s">
        <v>1055</v>
      </c>
      <c r="E196" s="26" t="s">
        <v>1079</v>
      </c>
      <c r="F196" s="19" t="s">
        <v>1080</v>
      </c>
      <c r="G196" s="23">
        <v>7500</v>
      </c>
      <c r="H196" s="24">
        <v>2500</v>
      </c>
      <c r="I196" s="19" t="s">
        <v>560</v>
      </c>
      <c r="J196" s="19" t="s">
        <v>200</v>
      </c>
      <c r="K196" s="19" t="s">
        <v>1081</v>
      </c>
      <c r="L196" s="26" t="s">
        <v>211</v>
      </c>
      <c r="M196" s="19" t="s">
        <v>261</v>
      </c>
      <c r="N196" s="26"/>
      <c r="O196" s="19" t="s">
        <v>38</v>
      </c>
      <c r="P196" s="26"/>
      <c r="Q196" s="26" t="s">
        <v>62</v>
      </c>
      <c r="R196" s="26" t="s">
        <v>1082</v>
      </c>
      <c r="S196" s="26" t="s">
        <v>1082</v>
      </c>
      <c r="T196" s="19"/>
      <c r="U196" s="33"/>
      <c r="V196" s="19" t="s">
        <v>1083</v>
      </c>
      <c r="W196" s="19" t="s">
        <v>44</v>
      </c>
      <c r="X196" s="34"/>
    </row>
    <row r="197" ht="67.5" spans="1:24">
      <c r="A197" s="18">
        <v>192</v>
      </c>
      <c r="B197" s="26" t="s">
        <v>1084</v>
      </c>
      <c r="C197" s="19" t="s">
        <v>1085</v>
      </c>
      <c r="D197" s="26" t="s">
        <v>1055</v>
      </c>
      <c r="E197" s="26" t="s">
        <v>1079</v>
      </c>
      <c r="F197" s="26" t="s">
        <v>1086</v>
      </c>
      <c r="G197" s="24">
        <v>66536.75</v>
      </c>
      <c r="H197" s="24">
        <v>13308</v>
      </c>
      <c r="I197" s="26" t="s">
        <v>120</v>
      </c>
      <c r="J197" s="26" t="s">
        <v>33</v>
      </c>
      <c r="K197" s="19" t="s">
        <v>1087</v>
      </c>
      <c r="L197" s="26" t="s">
        <v>77</v>
      </c>
      <c r="M197" s="19" t="s">
        <v>612</v>
      </c>
      <c r="N197" s="26"/>
      <c r="O197" s="26" t="s">
        <v>38</v>
      </c>
      <c r="P197" s="26"/>
      <c r="Q197" s="26" t="s">
        <v>69</v>
      </c>
      <c r="R197" s="26" t="s">
        <v>1082</v>
      </c>
      <c r="S197" s="26" t="s">
        <v>1082</v>
      </c>
      <c r="T197" s="19" t="s">
        <v>42</v>
      </c>
      <c r="U197" s="36"/>
      <c r="V197" s="26" t="s">
        <v>1088</v>
      </c>
      <c r="W197" s="26" t="s">
        <v>44</v>
      </c>
      <c r="X197" s="34"/>
    </row>
    <row r="198" ht="67.5" spans="1:24">
      <c r="A198" s="18">
        <v>193</v>
      </c>
      <c r="B198" s="26" t="s">
        <v>1089</v>
      </c>
      <c r="C198" s="19" t="s">
        <v>1090</v>
      </c>
      <c r="D198" s="26" t="s">
        <v>1055</v>
      </c>
      <c r="E198" s="26" t="s">
        <v>1079</v>
      </c>
      <c r="F198" s="26" t="s">
        <v>1091</v>
      </c>
      <c r="G198" s="24">
        <v>59872.55</v>
      </c>
      <c r="H198" s="24">
        <v>11975</v>
      </c>
      <c r="I198" s="26" t="s">
        <v>120</v>
      </c>
      <c r="J198" s="26" t="s">
        <v>33</v>
      </c>
      <c r="K198" s="19" t="s">
        <v>1092</v>
      </c>
      <c r="L198" s="26" t="s">
        <v>77</v>
      </c>
      <c r="M198" s="26" t="s">
        <v>202</v>
      </c>
      <c r="N198" s="26"/>
      <c r="O198" s="26" t="s">
        <v>38</v>
      </c>
      <c r="P198" s="26"/>
      <c r="Q198" s="26" t="s">
        <v>1093</v>
      </c>
      <c r="R198" s="26" t="s">
        <v>1082</v>
      </c>
      <c r="S198" s="26" t="s">
        <v>1082</v>
      </c>
      <c r="T198" s="19" t="s">
        <v>42</v>
      </c>
      <c r="U198" s="36"/>
      <c r="V198" s="26" t="s">
        <v>1088</v>
      </c>
      <c r="W198" s="26" t="s">
        <v>44</v>
      </c>
      <c r="X198" s="34"/>
    </row>
    <row r="199" ht="135" spans="1:24">
      <c r="A199" s="18">
        <v>194</v>
      </c>
      <c r="B199" s="26" t="s">
        <v>1094</v>
      </c>
      <c r="C199" s="19" t="s">
        <v>1095</v>
      </c>
      <c r="D199" s="19" t="s">
        <v>1055</v>
      </c>
      <c r="E199" s="19" t="s">
        <v>1096</v>
      </c>
      <c r="F199" s="25" t="s">
        <v>1097</v>
      </c>
      <c r="G199" s="23">
        <v>12523.67</v>
      </c>
      <c r="H199" s="44">
        <v>2523.67</v>
      </c>
      <c r="I199" s="19" t="s">
        <v>1098</v>
      </c>
      <c r="J199" s="19" t="s">
        <v>33</v>
      </c>
      <c r="K199" s="19" t="s">
        <v>1099</v>
      </c>
      <c r="L199" s="29" t="s">
        <v>35</v>
      </c>
      <c r="M199" s="19" t="s">
        <v>151</v>
      </c>
      <c r="N199" s="26" t="s">
        <v>229</v>
      </c>
      <c r="O199" s="19" t="s">
        <v>38</v>
      </c>
      <c r="P199" s="26" t="s">
        <v>229</v>
      </c>
      <c r="Q199" s="19" t="s">
        <v>69</v>
      </c>
      <c r="R199" s="19" t="s">
        <v>52</v>
      </c>
      <c r="S199" s="19" t="s">
        <v>203</v>
      </c>
      <c r="T199" s="19" t="s">
        <v>42</v>
      </c>
      <c r="U199" s="33"/>
      <c r="V199" s="19" t="s">
        <v>1100</v>
      </c>
      <c r="W199" s="19" t="s">
        <v>44</v>
      </c>
      <c r="X199" s="34"/>
    </row>
    <row r="200" ht="78.75" spans="1:24">
      <c r="A200" s="18">
        <v>195</v>
      </c>
      <c r="B200" s="25" t="s">
        <v>1101</v>
      </c>
      <c r="C200" s="22" t="s">
        <v>1102</v>
      </c>
      <c r="D200" s="19" t="s">
        <v>1103</v>
      </c>
      <c r="E200" s="22" t="s">
        <v>1104</v>
      </c>
      <c r="F200" s="22" t="s">
        <v>1105</v>
      </c>
      <c r="G200" s="21">
        <v>111108</v>
      </c>
      <c r="H200" s="21">
        <v>16000</v>
      </c>
      <c r="I200" s="19" t="s">
        <v>879</v>
      </c>
      <c r="J200" s="19" t="s">
        <v>200</v>
      </c>
      <c r="K200" s="22" t="s">
        <v>1106</v>
      </c>
      <c r="L200" s="19" t="s">
        <v>518</v>
      </c>
      <c r="M200" s="19" t="s">
        <v>110</v>
      </c>
      <c r="N200" s="19" t="s">
        <v>1107</v>
      </c>
      <c r="O200" s="19" t="s">
        <v>152</v>
      </c>
      <c r="P200" s="19" t="s">
        <v>1107</v>
      </c>
      <c r="Q200" s="19" t="s">
        <v>62</v>
      </c>
      <c r="R200" s="19" t="s">
        <v>693</v>
      </c>
      <c r="S200" s="48" t="s">
        <v>1108</v>
      </c>
      <c r="T200" s="19"/>
      <c r="U200" s="33" t="s">
        <v>264</v>
      </c>
      <c r="V200" s="22" t="s">
        <v>1109</v>
      </c>
      <c r="W200" s="19" t="s">
        <v>44</v>
      </c>
      <c r="X200" s="34"/>
    </row>
    <row r="201" ht="78.75" spans="1:24">
      <c r="A201" s="18">
        <v>196</v>
      </c>
      <c r="B201" s="19" t="s">
        <v>1107</v>
      </c>
      <c r="C201" s="25" t="s">
        <v>1110</v>
      </c>
      <c r="D201" s="19" t="s">
        <v>1103</v>
      </c>
      <c r="E201" s="25" t="s">
        <v>1111</v>
      </c>
      <c r="F201" s="25" t="s">
        <v>1112</v>
      </c>
      <c r="G201" s="23">
        <v>12000</v>
      </c>
      <c r="H201" s="23">
        <v>2400</v>
      </c>
      <c r="I201" s="19" t="s">
        <v>465</v>
      </c>
      <c r="J201" s="19" t="s">
        <v>33</v>
      </c>
      <c r="K201" s="25" t="s">
        <v>1113</v>
      </c>
      <c r="L201" s="19" t="s">
        <v>77</v>
      </c>
      <c r="M201" s="19" t="s">
        <v>168</v>
      </c>
      <c r="N201" s="19" t="s">
        <v>1107</v>
      </c>
      <c r="O201" s="19" t="s">
        <v>38</v>
      </c>
      <c r="P201" s="19" t="s">
        <v>1107</v>
      </c>
      <c r="Q201" s="41" t="s">
        <v>62</v>
      </c>
      <c r="R201" s="19" t="s">
        <v>693</v>
      </c>
      <c r="S201" s="19" t="s">
        <v>693</v>
      </c>
      <c r="T201" s="19"/>
      <c r="U201" s="33" t="s">
        <v>80</v>
      </c>
      <c r="V201" s="25" t="s">
        <v>1114</v>
      </c>
      <c r="W201" s="19" t="s">
        <v>44</v>
      </c>
      <c r="X201" s="34"/>
    </row>
    <row r="202" ht="56.25" spans="1:24">
      <c r="A202" s="18">
        <v>197</v>
      </c>
      <c r="B202" s="19" t="s">
        <v>1107</v>
      </c>
      <c r="C202" s="25" t="s">
        <v>1115</v>
      </c>
      <c r="D202" s="19" t="s">
        <v>1103</v>
      </c>
      <c r="E202" s="25" t="s">
        <v>1111</v>
      </c>
      <c r="F202" s="25" t="s">
        <v>1116</v>
      </c>
      <c r="G202" s="23">
        <v>62909</v>
      </c>
      <c r="H202" s="23">
        <v>12581.8</v>
      </c>
      <c r="I202" s="19" t="s">
        <v>343</v>
      </c>
      <c r="J202" s="19" t="s">
        <v>325</v>
      </c>
      <c r="K202" s="25" t="s">
        <v>1117</v>
      </c>
      <c r="L202" s="19" t="s">
        <v>77</v>
      </c>
      <c r="M202" s="19" t="s">
        <v>168</v>
      </c>
      <c r="N202" s="19" t="s">
        <v>1107</v>
      </c>
      <c r="O202" s="19" t="s">
        <v>38</v>
      </c>
      <c r="P202" s="19" t="s">
        <v>1107</v>
      </c>
      <c r="Q202" s="41" t="s">
        <v>62</v>
      </c>
      <c r="R202" s="19" t="s">
        <v>693</v>
      </c>
      <c r="S202" s="19" t="s">
        <v>693</v>
      </c>
      <c r="T202" s="19"/>
      <c r="U202" s="33" t="s">
        <v>80</v>
      </c>
      <c r="V202" s="25" t="s">
        <v>1118</v>
      </c>
      <c r="W202" s="19" t="s">
        <v>44</v>
      </c>
      <c r="X202" s="34"/>
    </row>
    <row r="203" ht="45" spans="1:24">
      <c r="A203" s="18">
        <v>198</v>
      </c>
      <c r="B203" s="19" t="s">
        <v>1107</v>
      </c>
      <c r="C203" s="25" t="s">
        <v>1119</v>
      </c>
      <c r="D203" s="19" t="s">
        <v>1103</v>
      </c>
      <c r="E203" s="25" t="s">
        <v>1111</v>
      </c>
      <c r="F203" s="25" t="s">
        <v>1120</v>
      </c>
      <c r="G203" s="23">
        <v>58000</v>
      </c>
      <c r="H203" s="23">
        <v>11600</v>
      </c>
      <c r="I203" s="19" t="s">
        <v>343</v>
      </c>
      <c r="J203" s="19" t="s">
        <v>325</v>
      </c>
      <c r="K203" s="25" t="s">
        <v>1121</v>
      </c>
      <c r="L203" s="19" t="s">
        <v>77</v>
      </c>
      <c r="M203" s="19" t="s">
        <v>168</v>
      </c>
      <c r="N203" s="19" t="s">
        <v>1107</v>
      </c>
      <c r="O203" s="19" t="s">
        <v>38</v>
      </c>
      <c r="P203" s="19" t="s">
        <v>1107</v>
      </c>
      <c r="Q203" s="41" t="s">
        <v>62</v>
      </c>
      <c r="R203" s="19" t="s">
        <v>693</v>
      </c>
      <c r="S203" s="19" t="s">
        <v>693</v>
      </c>
      <c r="T203" s="19"/>
      <c r="U203" s="33" t="s">
        <v>80</v>
      </c>
      <c r="V203" s="25" t="s">
        <v>1122</v>
      </c>
      <c r="W203" s="19" t="s">
        <v>44</v>
      </c>
      <c r="X203" s="34"/>
    </row>
    <row r="204" ht="33.75" spans="1:24">
      <c r="A204" s="18">
        <v>199</v>
      </c>
      <c r="B204" s="19" t="s">
        <v>1107</v>
      </c>
      <c r="C204" s="25" t="s">
        <v>1123</v>
      </c>
      <c r="D204" s="19" t="s">
        <v>1103</v>
      </c>
      <c r="E204" s="25" t="s">
        <v>1111</v>
      </c>
      <c r="F204" s="25" t="s">
        <v>1124</v>
      </c>
      <c r="G204" s="23">
        <v>58000</v>
      </c>
      <c r="H204" s="23">
        <v>11600</v>
      </c>
      <c r="I204" s="19" t="s">
        <v>343</v>
      </c>
      <c r="J204" s="19" t="s">
        <v>325</v>
      </c>
      <c r="K204" s="25" t="s">
        <v>1121</v>
      </c>
      <c r="L204" s="19" t="s">
        <v>77</v>
      </c>
      <c r="M204" s="19" t="s">
        <v>168</v>
      </c>
      <c r="N204" s="19" t="s">
        <v>1107</v>
      </c>
      <c r="O204" s="19" t="s">
        <v>38</v>
      </c>
      <c r="P204" s="19" t="s">
        <v>1107</v>
      </c>
      <c r="Q204" s="41" t="s">
        <v>62</v>
      </c>
      <c r="R204" s="19" t="s">
        <v>693</v>
      </c>
      <c r="S204" s="19" t="s">
        <v>693</v>
      </c>
      <c r="T204" s="19"/>
      <c r="U204" s="33" t="s">
        <v>80</v>
      </c>
      <c r="V204" s="25" t="s">
        <v>1122</v>
      </c>
      <c r="W204" s="19" t="s">
        <v>44</v>
      </c>
      <c r="X204" s="34"/>
    </row>
    <row r="205" ht="33.75" spans="1:24">
      <c r="A205" s="18">
        <v>200</v>
      </c>
      <c r="B205" s="19" t="s">
        <v>1107</v>
      </c>
      <c r="C205" s="25" t="s">
        <v>1125</v>
      </c>
      <c r="D205" s="19" t="s">
        <v>1103</v>
      </c>
      <c r="E205" s="25" t="s">
        <v>1111</v>
      </c>
      <c r="F205" s="25" t="s">
        <v>1126</v>
      </c>
      <c r="G205" s="23">
        <v>36195</v>
      </c>
      <c r="H205" s="23">
        <v>7239</v>
      </c>
      <c r="I205" s="19" t="s">
        <v>343</v>
      </c>
      <c r="J205" s="19" t="s">
        <v>325</v>
      </c>
      <c r="K205" s="25" t="s">
        <v>1117</v>
      </c>
      <c r="L205" s="19" t="s">
        <v>77</v>
      </c>
      <c r="M205" s="19" t="s">
        <v>168</v>
      </c>
      <c r="N205" s="19" t="s">
        <v>1107</v>
      </c>
      <c r="O205" s="19" t="s">
        <v>38</v>
      </c>
      <c r="P205" s="19" t="s">
        <v>1107</v>
      </c>
      <c r="Q205" s="41" t="s">
        <v>62</v>
      </c>
      <c r="R205" s="19" t="s">
        <v>693</v>
      </c>
      <c r="S205" s="19" t="s">
        <v>693</v>
      </c>
      <c r="T205" s="19"/>
      <c r="U205" s="33" t="s">
        <v>80</v>
      </c>
      <c r="V205" s="25" t="s">
        <v>1127</v>
      </c>
      <c r="W205" s="19" t="s">
        <v>44</v>
      </c>
      <c r="X205" s="34"/>
    </row>
    <row r="206" s="3" customFormat="1" ht="42" customHeight="1" spans="1:24">
      <c r="A206" s="18">
        <v>201</v>
      </c>
      <c r="B206" s="19" t="s">
        <v>1107</v>
      </c>
      <c r="C206" s="25" t="s">
        <v>1128</v>
      </c>
      <c r="D206" s="19" t="s">
        <v>1103</v>
      </c>
      <c r="E206" s="25" t="s">
        <v>1111</v>
      </c>
      <c r="F206" s="25" t="s">
        <v>1129</v>
      </c>
      <c r="G206" s="23">
        <v>38000</v>
      </c>
      <c r="H206" s="23">
        <v>7600</v>
      </c>
      <c r="I206" s="19" t="s">
        <v>788</v>
      </c>
      <c r="J206" s="19" t="s">
        <v>33</v>
      </c>
      <c r="K206" s="25" t="s">
        <v>1130</v>
      </c>
      <c r="L206" s="19" t="s">
        <v>77</v>
      </c>
      <c r="M206" s="19" t="s">
        <v>168</v>
      </c>
      <c r="N206" s="19" t="s">
        <v>1107</v>
      </c>
      <c r="O206" s="19" t="s">
        <v>38</v>
      </c>
      <c r="P206" s="19" t="s">
        <v>1107</v>
      </c>
      <c r="Q206" s="41" t="s">
        <v>62</v>
      </c>
      <c r="R206" s="19" t="s">
        <v>693</v>
      </c>
      <c r="S206" s="19" t="s">
        <v>693</v>
      </c>
      <c r="T206" s="19" t="s">
        <v>42</v>
      </c>
      <c r="U206" s="33" t="s">
        <v>80</v>
      </c>
      <c r="V206" s="25" t="s">
        <v>1131</v>
      </c>
      <c r="W206" s="19" t="s">
        <v>44</v>
      </c>
      <c r="X206" s="34"/>
    </row>
    <row r="207" ht="33.75" spans="1:24">
      <c r="A207" s="18">
        <v>202</v>
      </c>
      <c r="B207" s="25" t="s">
        <v>1132</v>
      </c>
      <c r="C207" s="25" t="s">
        <v>1133</v>
      </c>
      <c r="D207" s="19" t="s">
        <v>1103</v>
      </c>
      <c r="E207" s="25" t="s">
        <v>1134</v>
      </c>
      <c r="F207" s="25" t="s">
        <v>1135</v>
      </c>
      <c r="G207" s="23">
        <v>35855</v>
      </c>
      <c r="H207" s="24">
        <v>7000</v>
      </c>
      <c r="I207" s="19" t="s">
        <v>879</v>
      </c>
      <c r="J207" s="19" t="s">
        <v>200</v>
      </c>
      <c r="K207" s="25" t="s">
        <v>1136</v>
      </c>
      <c r="L207" s="19" t="s">
        <v>211</v>
      </c>
      <c r="M207" s="19" t="s">
        <v>110</v>
      </c>
      <c r="N207" s="19" t="s">
        <v>1107</v>
      </c>
      <c r="O207" s="25" t="s">
        <v>152</v>
      </c>
      <c r="P207" s="19" t="s">
        <v>1107</v>
      </c>
      <c r="Q207" s="41" t="s">
        <v>62</v>
      </c>
      <c r="R207" s="19" t="s">
        <v>693</v>
      </c>
      <c r="S207" s="19" t="s">
        <v>1137</v>
      </c>
      <c r="T207" s="19"/>
      <c r="U207" s="33" t="s">
        <v>264</v>
      </c>
      <c r="V207" s="25" t="s">
        <v>1138</v>
      </c>
      <c r="W207" s="19" t="s">
        <v>44</v>
      </c>
      <c r="X207" s="34"/>
    </row>
    <row r="208" ht="90" spans="1:24">
      <c r="A208" s="18">
        <v>203</v>
      </c>
      <c r="B208" s="25" t="s">
        <v>1139</v>
      </c>
      <c r="C208" s="25" t="s">
        <v>1140</v>
      </c>
      <c r="D208" s="19" t="s">
        <v>1103</v>
      </c>
      <c r="E208" s="25" t="s">
        <v>1134</v>
      </c>
      <c r="F208" s="25" t="s">
        <v>1141</v>
      </c>
      <c r="G208" s="24">
        <v>12784</v>
      </c>
      <c r="H208" s="24">
        <v>2500</v>
      </c>
      <c r="I208" s="19" t="s">
        <v>879</v>
      </c>
      <c r="J208" s="19" t="s">
        <v>200</v>
      </c>
      <c r="K208" s="25" t="s">
        <v>1136</v>
      </c>
      <c r="L208" s="19" t="s">
        <v>211</v>
      </c>
      <c r="M208" s="19" t="s">
        <v>110</v>
      </c>
      <c r="N208" s="19" t="s">
        <v>1107</v>
      </c>
      <c r="O208" s="25" t="s">
        <v>152</v>
      </c>
      <c r="P208" s="19" t="s">
        <v>1107</v>
      </c>
      <c r="Q208" s="41" t="s">
        <v>62</v>
      </c>
      <c r="R208" s="19" t="s">
        <v>914</v>
      </c>
      <c r="S208" s="19" t="s">
        <v>51</v>
      </c>
      <c r="T208" s="19" t="s">
        <v>42</v>
      </c>
      <c r="U208" s="33" t="s">
        <v>264</v>
      </c>
      <c r="V208" s="25" t="s">
        <v>1142</v>
      </c>
      <c r="W208" s="19" t="s">
        <v>44</v>
      </c>
      <c r="X208" s="34"/>
    </row>
    <row r="209" s="3" customFormat="1" ht="96" customHeight="1" spans="1:24">
      <c r="A209" s="18">
        <v>204</v>
      </c>
      <c r="B209" s="45" t="s">
        <v>1143</v>
      </c>
      <c r="C209" s="46" t="s">
        <v>1144</v>
      </c>
      <c r="D209" s="19" t="s">
        <v>1103</v>
      </c>
      <c r="E209" s="25" t="s">
        <v>1145</v>
      </c>
      <c r="F209" s="46" t="s">
        <v>1146</v>
      </c>
      <c r="G209" s="24">
        <v>18237.86</v>
      </c>
      <c r="H209" s="24"/>
      <c r="I209" s="24" t="s">
        <v>704</v>
      </c>
      <c r="J209" s="24" t="s">
        <v>33</v>
      </c>
      <c r="K209" s="24" t="s">
        <v>1147</v>
      </c>
      <c r="L209" s="24" t="s">
        <v>35</v>
      </c>
      <c r="M209" s="24" t="s">
        <v>110</v>
      </c>
      <c r="N209" s="19" t="s">
        <v>1107</v>
      </c>
      <c r="O209" s="24" t="s">
        <v>38</v>
      </c>
      <c r="P209" s="19" t="s">
        <v>1107</v>
      </c>
      <c r="Q209" s="24" t="s">
        <v>1148</v>
      </c>
      <c r="R209" s="24" t="s">
        <v>203</v>
      </c>
      <c r="S209" s="24" t="s">
        <v>203</v>
      </c>
      <c r="T209" s="24" t="s">
        <v>42</v>
      </c>
      <c r="U209" s="49" t="s">
        <v>36</v>
      </c>
      <c r="V209" s="24" t="s">
        <v>1149</v>
      </c>
      <c r="W209" s="24" t="s">
        <v>44</v>
      </c>
      <c r="X209" s="50" t="s">
        <v>1150</v>
      </c>
    </row>
    <row r="210" ht="78.75" spans="1:24">
      <c r="A210" s="18">
        <v>205</v>
      </c>
      <c r="B210" s="19" t="s">
        <v>1151</v>
      </c>
      <c r="C210" s="19" t="s">
        <v>1152</v>
      </c>
      <c r="D210" s="19" t="s">
        <v>1153</v>
      </c>
      <c r="E210" s="19" t="s">
        <v>1154</v>
      </c>
      <c r="F210" s="19" t="s">
        <v>1155</v>
      </c>
      <c r="G210" s="23">
        <v>1385000</v>
      </c>
      <c r="H210" s="23">
        <v>277000</v>
      </c>
      <c r="I210" s="19" t="s">
        <v>240</v>
      </c>
      <c r="J210" s="19" t="s">
        <v>33</v>
      </c>
      <c r="K210" s="19" t="s">
        <v>1156</v>
      </c>
      <c r="L210" s="19" t="s">
        <v>35</v>
      </c>
      <c r="M210" s="19" t="s">
        <v>36</v>
      </c>
      <c r="N210" s="19" t="s">
        <v>1157</v>
      </c>
      <c r="O210" s="19" t="s">
        <v>36</v>
      </c>
      <c r="P210" s="19" t="s">
        <v>1158</v>
      </c>
      <c r="Q210" s="19" t="s">
        <v>69</v>
      </c>
      <c r="R210" s="19" t="s">
        <v>1159</v>
      </c>
      <c r="S210" s="19" t="s">
        <v>1160</v>
      </c>
      <c r="T210" s="19"/>
      <c r="U210" s="33" t="s">
        <v>36</v>
      </c>
      <c r="V210" s="19" t="s">
        <v>1161</v>
      </c>
      <c r="W210" s="19" t="s">
        <v>44</v>
      </c>
      <c r="X210" s="34"/>
    </row>
    <row r="211" ht="146" customHeight="1" spans="1:24">
      <c r="A211" s="18">
        <v>206</v>
      </c>
      <c r="B211" s="19" t="s">
        <v>1162</v>
      </c>
      <c r="C211" s="19" t="s">
        <v>1163</v>
      </c>
      <c r="D211" s="19" t="s">
        <v>1153</v>
      </c>
      <c r="E211" s="19" t="s">
        <v>1154</v>
      </c>
      <c r="F211" s="19" t="s">
        <v>1164</v>
      </c>
      <c r="G211" s="23">
        <v>300000</v>
      </c>
      <c r="H211" s="23">
        <v>60000</v>
      </c>
      <c r="I211" s="19" t="s">
        <v>240</v>
      </c>
      <c r="J211" s="19" t="s">
        <v>33</v>
      </c>
      <c r="K211" s="19" t="s">
        <v>1156</v>
      </c>
      <c r="L211" s="19" t="s">
        <v>35</v>
      </c>
      <c r="M211" s="19" t="s">
        <v>36</v>
      </c>
      <c r="N211" s="19" t="s">
        <v>1165</v>
      </c>
      <c r="O211" s="19" t="s">
        <v>36</v>
      </c>
      <c r="P211" s="19" t="s">
        <v>1166</v>
      </c>
      <c r="Q211" s="19" t="s">
        <v>69</v>
      </c>
      <c r="R211" s="19" t="s">
        <v>1167</v>
      </c>
      <c r="S211" s="19" t="s">
        <v>1167</v>
      </c>
      <c r="T211" s="19"/>
      <c r="U211" s="33" t="s">
        <v>36</v>
      </c>
      <c r="V211" s="19" t="s">
        <v>1161</v>
      </c>
      <c r="W211" s="19" t="s">
        <v>44</v>
      </c>
      <c r="X211" s="34"/>
    </row>
    <row r="212" ht="78.75" spans="1:24">
      <c r="A212" s="18">
        <v>207</v>
      </c>
      <c r="B212" s="19" t="s">
        <v>1168</v>
      </c>
      <c r="C212" s="19" t="s">
        <v>1169</v>
      </c>
      <c r="D212" s="19" t="s">
        <v>1153</v>
      </c>
      <c r="E212" s="19" t="s">
        <v>1154</v>
      </c>
      <c r="F212" s="19" t="s">
        <v>1170</v>
      </c>
      <c r="G212" s="23">
        <v>114240.74</v>
      </c>
      <c r="H212" s="23">
        <v>22848.148</v>
      </c>
      <c r="I212" s="19" t="s">
        <v>32</v>
      </c>
      <c r="J212" s="19" t="s">
        <v>33</v>
      </c>
      <c r="K212" s="19" t="s">
        <v>1156</v>
      </c>
      <c r="L212" s="19" t="s">
        <v>35</v>
      </c>
      <c r="M212" s="19" t="s">
        <v>36</v>
      </c>
      <c r="N212" s="19" t="s">
        <v>1171</v>
      </c>
      <c r="O212" s="19" t="s">
        <v>36</v>
      </c>
      <c r="P212" s="19" t="s">
        <v>1172</v>
      </c>
      <c r="Q212" s="19" t="s">
        <v>69</v>
      </c>
      <c r="R212" s="19" t="s">
        <v>1159</v>
      </c>
      <c r="S212" s="19" t="s">
        <v>1160</v>
      </c>
      <c r="T212" s="19"/>
      <c r="U212" s="33" t="s">
        <v>36</v>
      </c>
      <c r="V212" s="19" t="s">
        <v>1161</v>
      </c>
      <c r="W212" s="19" t="s">
        <v>44</v>
      </c>
      <c r="X212" s="34"/>
    </row>
    <row r="213" ht="56.25" spans="1:24">
      <c r="A213" s="18">
        <v>208</v>
      </c>
      <c r="B213" s="19" t="s">
        <v>1173</v>
      </c>
      <c r="C213" s="19" t="s">
        <v>1174</v>
      </c>
      <c r="D213" s="19" t="s">
        <v>1153</v>
      </c>
      <c r="E213" s="19" t="s">
        <v>1154</v>
      </c>
      <c r="F213" s="19" t="s">
        <v>1175</v>
      </c>
      <c r="G213" s="23">
        <v>82809.89</v>
      </c>
      <c r="H213" s="23">
        <v>16561.978</v>
      </c>
      <c r="I213" s="19" t="s">
        <v>32</v>
      </c>
      <c r="J213" s="19" t="s">
        <v>33</v>
      </c>
      <c r="K213" s="19" t="s">
        <v>1176</v>
      </c>
      <c r="L213" s="19" t="s">
        <v>35</v>
      </c>
      <c r="M213" s="19" t="s">
        <v>36</v>
      </c>
      <c r="N213" s="19" t="s">
        <v>1171</v>
      </c>
      <c r="O213" s="19" t="s">
        <v>36</v>
      </c>
      <c r="P213" s="19" t="s">
        <v>1177</v>
      </c>
      <c r="Q213" s="19" t="s">
        <v>69</v>
      </c>
      <c r="R213" s="19" t="s">
        <v>1159</v>
      </c>
      <c r="S213" s="19" t="s">
        <v>1160</v>
      </c>
      <c r="T213" s="19"/>
      <c r="U213" s="33" t="s">
        <v>36</v>
      </c>
      <c r="V213" s="19" t="s">
        <v>1161</v>
      </c>
      <c r="W213" s="19" t="s">
        <v>44</v>
      </c>
      <c r="X213" s="34"/>
    </row>
    <row r="214" ht="78.75" spans="1:24">
      <c r="A214" s="18">
        <v>209</v>
      </c>
      <c r="B214" s="19" t="s">
        <v>1178</v>
      </c>
      <c r="C214" s="19" t="s">
        <v>1179</v>
      </c>
      <c r="D214" s="19" t="s">
        <v>1153</v>
      </c>
      <c r="E214" s="19" t="s">
        <v>1154</v>
      </c>
      <c r="F214" s="19" t="s">
        <v>1180</v>
      </c>
      <c r="G214" s="23">
        <v>70000</v>
      </c>
      <c r="H214" s="23">
        <v>14000</v>
      </c>
      <c r="I214" s="19" t="s">
        <v>32</v>
      </c>
      <c r="J214" s="19" t="s">
        <v>200</v>
      </c>
      <c r="K214" s="19" t="s">
        <v>1156</v>
      </c>
      <c r="L214" s="19" t="s">
        <v>35</v>
      </c>
      <c r="M214" s="19" t="s">
        <v>36</v>
      </c>
      <c r="N214" s="19" t="s">
        <v>1181</v>
      </c>
      <c r="O214" s="19" t="s">
        <v>36</v>
      </c>
      <c r="P214" s="19" t="s">
        <v>1182</v>
      </c>
      <c r="Q214" s="19" t="s">
        <v>69</v>
      </c>
      <c r="R214" s="19" t="s">
        <v>1159</v>
      </c>
      <c r="S214" s="19" t="s">
        <v>1160</v>
      </c>
      <c r="T214" s="19" t="s">
        <v>42</v>
      </c>
      <c r="U214" s="33" t="s">
        <v>36</v>
      </c>
      <c r="V214" s="19" t="s">
        <v>1161</v>
      </c>
      <c r="W214" s="19" t="s">
        <v>44</v>
      </c>
      <c r="X214" s="34"/>
    </row>
    <row r="215" ht="78.75" spans="1:24">
      <c r="A215" s="18">
        <v>210</v>
      </c>
      <c r="B215" s="19" t="s">
        <v>1183</v>
      </c>
      <c r="C215" s="19" t="s">
        <v>1184</v>
      </c>
      <c r="D215" s="19" t="s">
        <v>1153</v>
      </c>
      <c r="E215" s="19" t="s">
        <v>1153</v>
      </c>
      <c r="F215" s="19" t="s">
        <v>1185</v>
      </c>
      <c r="G215" s="23">
        <v>42427.25</v>
      </c>
      <c r="H215" s="23">
        <f>G215*0.2</f>
        <v>8485.45</v>
      </c>
      <c r="I215" s="19" t="s">
        <v>102</v>
      </c>
      <c r="J215" s="19" t="s">
        <v>33</v>
      </c>
      <c r="K215" s="19" t="s">
        <v>1186</v>
      </c>
      <c r="L215" s="29" t="s">
        <v>35</v>
      </c>
      <c r="M215" s="19" t="s">
        <v>1187</v>
      </c>
      <c r="N215" s="19" t="s">
        <v>1107</v>
      </c>
      <c r="O215" s="19" t="s">
        <v>36</v>
      </c>
      <c r="P215" s="19" t="s">
        <v>137</v>
      </c>
      <c r="Q215" s="19" t="s">
        <v>69</v>
      </c>
      <c r="R215" s="19" t="s">
        <v>51</v>
      </c>
      <c r="S215" s="19" t="s">
        <v>633</v>
      </c>
      <c r="T215" s="19" t="s">
        <v>42</v>
      </c>
      <c r="U215" s="33" t="s">
        <v>80</v>
      </c>
      <c r="V215" s="19" t="s">
        <v>1188</v>
      </c>
      <c r="W215" s="19" t="s">
        <v>44</v>
      </c>
      <c r="X215" s="34"/>
    </row>
    <row r="216" ht="67.5" spans="1:24">
      <c r="A216" s="18">
        <v>211</v>
      </c>
      <c r="B216" s="19" t="s">
        <v>1189</v>
      </c>
      <c r="C216" s="19" t="s">
        <v>1190</v>
      </c>
      <c r="D216" s="19" t="s">
        <v>1153</v>
      </c>
      <c r="E216" s="19" t="s">
        <v>1153</v>
      </c>
      <c r="F216" s="25" t="s">
        <v>1191</v>
      </c>
      <c r="G216" s="23">
        <v>30770</v>
      </c>
      <c r="H216" s="23">
        <f>G216*0.2</f>
        <v>6154</v>
      </c>
      <c r="I216" s="19" t="s">
        <v>102</v>
      </c>
      <c r="J216" s="19" t="s">
        <v>200</v>
      </c>
      <c r="K216" s="19" t="s">
        <v>1192</v>
      </c>
      <c r="L216" s="29" t="s">
        <v>35</v>
      </c>
      <c r="M216" s="19" t="s">
        <v>1187</v>
      </c>
      <c r="N216" s="19" t="s">
        <v>1107</v>
      </c>
      <c r="O216" s="19" t="s">
        <v>36</v>
      </c>
      <c r="P216" s="19" t="s">
        <v>137</v>
      </c>
      <c r="Q216" s="19" t="s">
        <v>69</v>
      </c>
      <c r="R216" s="19" t="s">
        <v>1193</v>
      </c>
      <c r="S216" s="19" t="s">
        <v>51</v>
      </c>
      <c r="T216" s="19" t="s">
        <v>42</v>
      </c>
      <c r="U216" s="33" t="s">
        <v>80</v>
      </c>
      <c r="V216" s="19" t="s">
        <v>1188</v>
      </c>
      <c r="W216" s="19" t="s">
        <v>44</v>
      </c>
      <c r="X216" s="34"/>
    </row>
    <row r="217" ht="45" spans="1:24">
      <c r="A217" s="18">
        <v>212</v>
      </c>
      <c r="B217" s="19" t="s">
        <v>1194</v>
      </c>
      <c r="C217" s="19" t="s">
        <v>1195</v>
      </c>
      <c r="D217" s="19" t="s">
        <v>1153</v>
      </c>
      <c r="E217" s="19" t="s">
        <v>1196</v>
      </c>
      <c r="F217" s="25" t="s">
        <v>1197</v>
      </c>
      <c r="G217" s="23">
        <v>25763.62</v>
      </c>
      <c r="H217" s="23">
        <v>5000</v>
      </c>
      <c r="I217" s="19" t="s">
        <v>1198</v>
      </c>
      <c r="J217" s="19" t="s">
        <v>33</v>
      </c>
      <c r="K217" s="19" t="s">
        <v>1199</v>
      </c>
      <c r="L217" s="19" t="s">
        <v>35</v>
      </c>
      <c r="M217" s="19" t="s">
        <v>1200</v>
      </c>
      <c r="N217" s="26"/>
      <c r="O217" s="19" t="s">
        <v>38</v>
      </c>
      <c r="P217" s="26"/>
      <c r="Q217" s="19" t="s">
        <v>1201</v>
      </c>
      <c r="R217" s="19" t="s">
        <v>51</v>
      </c>
      <c r="S217" s="19" t="s">
        <v>51</v>
      </c>
      <c r="T217" s="19"/>
      <c r="U217" s="33" t="s">
        <v>80</v>
      </c>
      <c r="V217" s="19" t="s">
        <v>1202</v>
      </c>
      <c r="W217" s="19" t="s">
        <v>44</v>
      </c>
      <c r="X217" s="34"/>
    </row>
    <row r="218" ht="33.75" spans="1:24">
      <c r="A218" s="18">
        <v>213</v>
      </c>
      <c r="B218" s="19" t="s">
        <v>1203</v>
      </c>
      <c r="C218" s="19" t="s">
        <v>1204</v>
      </c>
      <c r="D218" s="19" t="s">
        <v>1205</v>
      </c>
      <c r="E218" s="19" t="s">
        <v>1205</v>
      </c>
      <c r="F218" s="25" t="s">
        <v>1206</v>
      </c>
      <c r="G218" s="23">
        <v>201300</v>
      </c>
      <c r="H218" s="23"/>
      <c r="I218" s="19" t="s">
        <v>199</v>
      </c>
      <c r="J218" s="19" t="s">
        <v>200</v>
      </c>
      <c r="K218" s="19" t="s">
        <v>592</v>
      </c>
      <c r="L218" s="19" t="s">
        <v>35</v>
      </c>
      <c r="M218" s="19" t="s">
        <v>567</v>
      </c>
      <c r="N218" s="26"/>
      <c r="O218" s="19" t="s">
        <v>806</v>
      </c>
      <c r="P218" s="26"/>
      <c r="Q218" s="19" t="s">
        <v>594</v>
      </c>
      <c r="R218" s="19" t="s">
        <v>52</v>
      </c>
      <c r="S218" s="19" t="s">
        <v>52</v>
      </c>
      <c r="T218" s="26" t="s">
        <v>42</v>
      </c>
      <c r="U218" s="33" t="s">
        <v>204</v>
      </c>
      <c r="V218" s="19" t="s">
        <v>596</v>
      </c>
      <c r="W218" s="19" t="s">
        <v>44</v>
      </c>
      <c r="X218" s="34"/>
    </row>
    <row r="219" ht="31" customHeight="1" spans="1:24">
      <c r="A219" s="15" t="s">
        <v>1207</v>
      </c>
      <c r="B219" s="15"/>
      <c r="C219" s="15"/>
      <c r="D219" s="15"/>
      <c r="E219" s="15"/>
      <c r="F219" s="15"/>
      <c r="G219" s="16">
        <f>SUM(G220:G390)</f>
        <v>8830912.08</v>
      </c>
      <c r="H219" s="17">
        <f>SUM(H220:H390)</f>
        <v>2277423.668</v>
      </c>
      <c r="I219" s="28"/>
      <c r="J219" s="28"/>
      <c r="K219" s="28"/>
      <c r="L219" s="28"/>
      <c r="M219" s="28"/>
      <c r="N219" s="28"/>
      <c r="O219" s="28"/>
      <c r="P219" s="28"/>
      <c r="Q219" s="28"/>
      <c r="R219" s="28"/>
      <c r="S219" s="28"/>
      <c r="T219" s="28"/>
      <c r="U219" s="32"/>
      <c r="V219" s="28"/>
      <c r="W219" s="28"/>
      <c r="X219" s="34"/>
    </row>
    <row r="220" ht="45" spans="1:24">
      <c r="A220" s="18">
        <v>1</v>
      </c>
      <c r="B220" s="19" t="s">
        <v>1208</v>
      </c>
      <c r="C220" s="19" t="s">
        <v>1209</v>
      </c>
      <c r="D220" s="19" t="s">
        <v>29</v>
      </c>
      <c r="E220" s="19" t="s">
        <v>73</v>
      </c>
      <c r="F220" s="19" t="s">
        <v>1210</v>
      </c>
      <c r="G220" s="23">
        <v>4629.83</v>
      </c>
      <c r="H220" s="23">
        <f>G220*0.2</f>
        <v>925.966</v>
      </c>
      <c r="I220" s="19" t="s">
        <v>1211</v>
      </c>
      <c r="J220" s="19" t="s">
        <v>33</v>
      </c>
      <c r="K220" s="19" t="s">
        <v>1212</v>
      </c>
      <c r="L220" s="19" t="s">
        <v>35</v>
      </c>
      <c r="M220" s="19" t="s">
        <v>151</v>
      </c>
      <c r="N220" s="19" t="s">
        <v>39</v>
      </c>
      <c r="O220" s="19" t="s">
        <v>38</v>
      </c>
      <c r="P220" s="19" t="s">
        <v>39</v>
      </c>
      <c r="Q220" s="19" t="s">
        <v>62</v>
      </c>
      <c r="R220" s="19" t="s">
        <v>41</v>
      </c>
      <c r="S220" s="19" t="s">
        <v>41</v>
      </c>
      <c r="T220" s="19"/>
      <c r="U220" s="33" t="s">
        <v>39</v>
      </c>
      <c r="V220" s="19" t="s">
        <v>1213</v>
      </c>
      <c r="W220" s="20" t="s">
        <v>44</v>
      </c>
      <c r="X220" s="34"/>
    </row>
    <row r="221" ht="112.5" spans="1:24">
      <c r="A221" s="18">
        <v>2</v>
      </c>
      <c r="B221" s="19" t="s">
        <v>1214</v>
      </c>
      <c r="C221" s="19" t="s">
        <v>1215</v>
      </c>
      <c r="D221" s="19" t="s">
        <v>29</v>
      </c>
      <c r="E221" s="19" t="s">
        <v>73</v>
      </c>
      <c r="F221" s="19" t="s">
        <v>1216</v>
      </c>
      <c r="G221" s="24">
        <v>5000</v>
      </c>
      <c r="H221" s="24">
        <v>1000</v>
      </c>
      <c r="I221" s="19" t="s">
        <v>1217</v>
      </c>
      <c r="J221" s="19" t="s">
        <v>33</v>
      </c>
      <c r="K221" s="19" t="s">
        <v>1218</v>
      </c>
      <c r="L221" s="19" t="s">
        <v>35</v>
      </c>
      <c r="M221" s="19" t="s">
        <v>110</v>
      </c>
      <c r="N221" s="19" t="s">
        <v>39</v>
      </c>
      <c r="O221" s="19" t="s">
        <v>38</v>
      </c>
      <c r="P221" s="19" t="s">
        <v>39</v>
      </c>
      <c r="Q221" s="19" t="s">
        <v>62</v>
      </c>
      <c r="R221" s="19" t="s">
        <v>52</v>
      </c>
      <c r="S221" s="19" t="s">
        <v>52</v>
      </c>
      <c r="T221" s="19" t="s">
        <v>42</v>
      </c>
      <c r="U221" s="33" t="s">
        <v>39</v>
      </c>
      <c r="V221" s="19" t="s">
        <v>1219</v>
      </c>
      <c r="W221" s="20" t="s">
        <v>44</v>
      </c>
      <c r="X221" s="34"/>
    </row>
    <row r="222" ht="33.75" spans="1:24">
      <c r="A222" s="18">
        <v>3</v>
      </c>
      <c r="B222" s="19" t="s">
        <v>1220</v>
      </c>
      <c r="C222" s="19" t="s">
        <v>1221</v>
      </c>
      <c r="D222" s="19" t="s">
        <v>29</v>
      </c>
      <c r="E222" s="19" t="s">
        <v>89</v>
      </c>
      <c r="F222" s="19" t="s">
        <v>1222</v>
      </c>
      <c r="G222" s="23">
        <v>347849</v>
      </c>
      <c r="H222" s="23">
        <v>69569</v>
      </c>
      <c r="I222" s="19" t="s">
        <v>1223</v>
      </c>
      <c r="J222" s="19" t="s">
        <v>33</v>
      </c>
      <c r="K222" s="19" t="s">
        <v>109</v>
      </c>
      <c r="L222" s="19" t="s">
        <v>35</v>
      </c>
      <c r="M222" s="19" t="s">
        <v>36</v>
      </c>
      <c r="N222" s="19" t="s">
        <v>93</v>
      </c>
      <c r="O222" s="19" t="s">
        <v>38</v>
      </c>
      <c r="P222" s="19" t="s">
        <v>39</v>
      </c>
      <c r="Q222" s="19" t="s">
        <v>69</v>
      </c>
      <c r="R222" s="19" t="s">
        <v>39</v>
      </c>
      <c r="S222" s="19" t="s">
        <v>39</v>
      </c>
      <c r="T222" s="19" t="s">
        <v>42</v>
      </c>
      <c r="U222" s="33" t="s">
        <v>80</v>
      </c>
      <c r="V222" s="19" t="s">
        <v>111</v>
      </c>
      <c r="W222" s="20" t="s">
        <v>44</v>
      </c>
      <c r="X222" s="34"/>
    </row>
    <row r="223" ht="56.25" spans="1:24">
      <c r="A223" s="18">
        <v>4</v>
      </c>
      <c r="B223" s="19" t="s">
        <v>1224</v>
      </c>
      <c r="C223" s="19" t="s">
        <v>1225</v>
      </c>
      <c r="D223" s="19" t="s">
        <v>29</v>
      </c>
      <c r="E223" s="19" t="s">
        <v>89</v>
      </c>
      <c r="F223" s="19" t="s">
        <v>1226</v>
      </c>
      <c r="G223" s="23">
        <v>269350</v>
      </c>
      <c r="H223" s="23">
        <v>53870</v>
      </c>
      <c r="I223" s="26" t="s">
        <v>1211</v>
      </c>
      <c r="J223" s="19" t="s">
        <v>33</v>
      </c>
      <c r="K223" s="19" t="s">
        <v>109</v>
      </c>
      <c r="L223" s="19" t="s">
        <v>35</v>
      </c>
      <c r="M223" s="19" t="s">
        <v>36</v>
      </c>
      <c r="N223" s="19" t="s">
        <v>93</v>
      </c>
      <c r="O223" s="19" t="s">
        <v>38</v>
      </c>
      <c r="P223" s="19" t="s">
        <v>39</v>
      </c>
      <c r="Q223" s="19" t="s">
        <v>69</v>
      </c>
      <c r="R223" s="19" t="s">
        <v>39</v>
      </c>
      <c r="S223" s="19" t="s">
        <v>39</v>
      </c>
      <c r="T223" s="19" t="s">
        <v>42</v>
      </c>
      <c r="U223" s="33" t="s">
        <v>80</v>
      </c>
      <c r="V223" s="19" t="s">
        <v>111</v>
      </c>
      <c r="W223" s="20" t="s">
        <v>44</v>
      </c>
      <c r="X223" s="34"/>
    </row>
    <row r="224" ht="33.75" spans="1:24">
      <c r="A224" s="18">
        <v>5</v>
      </c>
      <c r="B224" s="19" t="s">
        <v>1227</v>
      </c>
      <c r="C224" s="19" t="s">
        <v>1228</v>
      </c>
      <c r="D224" s="19" t="s">
        <v>29</v>
      </c>
      <c r="E224" s="19" t="s">
        <v>89</v>
      </c>
      <c r="F224" s="19" t="s">
        <v>1229</v>
      </c>
      <c r="G224" s="23">
        <v>63200</v>
      </c>
      <c r="H224" s="23">
        <v>12640</v>
      </c>
      <c r="I224" s="26" t="s">
        <v>1230</v>
      </c>
      <c r="J224" s="19" t="s">
        <v>33</v>
      </c>
      <c r="K224" s="19" t="s">
        <v>109</v>
      </c>
      <c r="L224" s="19" t="s">
        <v>35</v>
      </c>
      <c r="M224" s="19" t="s">
        <v>36</v>
      </c>
      <c r="N224" s="19" t="s">
        <v>93</v>
      </c>
      <c r="O224" s="19" t="s">
        <v>36</v>
      </c>
      <c r="P224" s="19" t="s">
        <v>1231</v>
      </c>
      <c r="Q224" s="19" t="s">
        <v>69</v>
      </c>
      <c r="R224" s="19" t="s">
        <v>39</v>
      </c>
      <c r="S224" s="19" t="s">
        <v>39</v>
      </c>
      <c r="T224" s="19"/>
      <c r="U224" s="33" t="s">
        <v>80</v>
      </c>
      <c r="V224" s="19" t="s">
        <v>111</v>
      </c>
      <c r="W224" s="20" t="s">
        <v>44</v>
      </c>
      <c r="X224" s="34"/>
    </row>
    <row r="225" ht="90" spans="1:24">
      <c r="A225" s="18">
        <v>6</v>
      </c>
      <c r="B225" s="19" t="s">
        <v>1232</v>
      </c>
      <c r="C225" s="19" t="s">
        <v>1233</v>
      </c>
      <c r="D225" s="19" t="s">
        <v>29</v>
      </c>
      <c r="E225" s="19" t="s">
        <v>89</v>
      </c>
      <c r="F225" s="19" t="s">
        <v>1234</v>
      </c>
      <c r="G225" s="23">
        <v>59755</v>
      </c>
      <c r="H225" s="23">
        <v>11952</v>
      </c>
      <c r="I225" s="26" t="s">
        <v>1235</v>
      </c>
      <c r="J225" s="19" t="s">
        <v>33</v>
      </c>
      <c r="K225" s="19" t="s">
        <v>1236</v>
      </c>
      <c r="L225" s="19" t="s">
        <v>77</v>
      </c>
      <c r="M225" s="19" t="s">
        <v>36</v>
      </c>
      <c r="N225" s="19" t="s">
        <v>93</v>
      </c>
      <c r="O225" s="19" t="s">
        <v>38</v>
      </c>
      <c r="P225" s="19" t="s">
        <v>39</v>
      </c>
      <c r="Q225" s="19" t="s">
        <v>69</v>
      </c>
      <c r="R225" s="19" t="s">
        <v>39</v>
      </c>
      <c r="S225" s="19" t="s">
        <v>39</v>
      </c>
      <c r="T225" s="19"/>
      <c r="U225" s="33" t="s">
        <v>80</v>
      </c>
      <c r="V225" s="19" t="s">
        <v>1237</v>
      </c>
      <c r="W225" s="20" t="s">
        <v>44</v>
      </c>
      <c r="X225" s="34"/>
    </row>
    <row r="226" ht="22.5" spans="1:24">
      <c r="A226" s="18">
        <v>7</v>
      </c>
      <c r="B226" s="19" t="s">
        <v>1238</v>
      </c>
      <c r="C226" s="19" t="s">
        <v>1239</v>
      </c>
      <c r="D226" s="19" t="s">
        <v>29</v>
      </c>
      <c r="E226" s="19" t="s">
        <v>1240</v>
      </c>
      <c r="F226" s="19" t="s">
        <v>1241</v>
      </c>
      <c r="G226" s="23">
        <v>15000</v>
      </c>
      <c r="H226" s="23">
        <v>3000</v>
      </c>
      <c r="I226" s="19" t="s">
        <v>1242</v>
      </c>
      <c r="J226" s="19" t="s">
        <v>33</v>
      </c>
      <c r="K226" s="19" t="s">
        <v>1243</v>
      </c>
      <c r="L226" s="19" t="s">
        <v>77</v>
      </c>
      <c r="M226" s="19" t="s">
        <v>202</v>
      </c>
      <c r="N226" s="19" t="s">
        <v>39</v>
      </c>
      <c r="O226" s="19" t="s">
        <v>38</v>
      </c>
      <c r="P226" s="19" t="s">
        <v>39</v>
      </c>
      <c r="Q226" s="19" t="s">
        <v>69</v>
      </c>
      <c r="R226" s="19" t="s">
        <v>39</v>
      </c>
      <c r="S226" s="19" t="s">
        <v>39</v>
      </c>
      <c r="T226" s="19"/>
      <c r="U226" s="33" t="s">
        <v>39</v>
      </c>
      <c r="V226" s="19" t="s">
        <v>1244</v>
      </c>
      <c r="W226" s="20" t="s">
        <v>44</v>
      </c>
      <c r="X226" s="34"/>
    </row>
    <row r="227" ht="45" spans="1:24">
      <c r="A227" s="18">
        <v>8</v>
      </c>
      <c r="B227" s="19" t="s">
        <v>1245</v>
      </c>
      <c r="C227" s="19" t="s">
        <v>1246</v>
      </c>
      <c r="D227" s="19" t="s">
        <v>29</v>
      </c>
      <c r="E227" s="19" t="s">
        <v>147</v>
      </c>
      <c r="F227" s="25" t="s">
        <v>1247</v>
      </c>
      <c r="G227" s="23">
        <v>53000</v>
      </c>
      <c r="H227" s="23">
        <v>10600</v>
      </c>
      <c r="I227" s="19" t="s">
        <v>1248</v>
      </c>
      <c r="J227" s="19" t="s">
        <v>33</v>
      </c>
      <c r="K227" s="19" t="s">
        <v>150</v>
      </c>
      <c r="L227" s="19" t="s">
        <v>35</v>
      </c>
      <c r="M227" s="19" t="s">
        <v>151</v>
      </c>
      <c r="N227" s="19" t="s">
        <v>39</v>
      </c>
      <c r="O227" s="19" t="s">
        <v>152</v>
      </c>
      <c r="P227" s="19" t="s">
        <v>39</v>
      </c>
      <c r="Q227" s="19" t="s">
        <v>69</v>
      </c>
      <c r="R227" s="19" t="s">
        <v>39</v>
      </c>
      <c r="S227" s="19" t="s">
        <v>39</v>
      </c>
      <c r="T227" s="19"/>
      <c r="U227" s="33" t="s">
        <v>39</v>
      </c>
      <c r="V227" s="19" t="s">
        <v>153</v>
      </c>
      <c r="W227" s="20" t="s">
        <v>44</v>
      </c>
      <c r="X227" s="34"/>
    </row>
    <row r="228" ht="56.25" spans="1:24">
      <c r="A228" s="18">
        <v>9</v>
      </c>
      <c r="B228" s="19" t="s">
        <v>1249</v>
      </c>
      <c r="C228" s="19" t="s">
        <v>1250</v>
      </c>
      <c r="D228" s="19" t="s">
        <v>29</v>
      </c>
      <c r="E228" s="19" t="s">
        <v>147</v>
      </c>
      <c r="F228" s="25" t="s">
        <v>1251</v>
      </c>
      <c r="G228" s="24">
        <v>16305.79</v>
      </c>
      <c r="H228" s="24">
        <v>3261.16</v>
      </c>
      <c r="I228" s="19" t="s">
        <v>136</v>
      </c>
      <c r="J228" s="19" t="s">
        <v>33</v>
      </c>
      <c r="K228" s="19" t="s">
        <v>1252</v>
      </c>
      <c r="L228" s="19" t="s">
        <v>35</v>
      </c>
      <c r="M228" s="19" t="s">
        <v>110</v>
      </c>
      <c r="N228" s="19" t="s">
        <v>39</v>
      </c>
      <c r="O228" s="19" t="s">
        <v>38</v>
      </c>
      <c r="P228" s="19" t="s">
        <v>39</v>
      </c>
      <c r="Q228" s="19" t="s">
        <v>62</v>
      </c>
      <c r="R228" s="19" t="s">
        <v>52</v>
      </c>
      <c r="S228" s="19" t="s">
        <v>52</v>
      </c>
      <c r="T228" s="19"/>
      <c r="U228" s="33" t="s">
        <v>39</v>
      </c>
      <c r="V228" s="19" t="s">
        <v>1253</v>
      </c>
      <c r="W228" s="20" t="s">
        <v>44</v>
      </c>
      <c r="X228" s="34"/>
    </row>
    <row r="229" ht="101.25" spans="1:24">
      <c r="A229" s="18">
        <v>10</v>
      </c>
      <c r="B229" s="19" t="s">
        <v>1254</v>
      </c>
      <c r="C229" s="19" t="s">
        <v>1255</v>
      </c>
      <c r="D229" s="19" t="s">
        <v>29</v>
      </c>
      <c r="E229" s="19" t="s">
        <v>147</v>
      </c>
      <c r="F229" s="25" t="s">
        <v>1256</v>
      </c>
      <c r="G229" s="24">
        <v>10000</v>
      </c>
      <c r="H229" s="23">
        <v>10000</v>
      </c>
      <c r="I229" s="19" t="s">
        <v>754</v>
      </c>
      <c r="J229" s="19" t="s">
        <v>33</v>
      </c>
      <c r="K229" s="19" t="s">
        <v>1257</v>
      </c>
      <c r="L229" s="19" t="s">
        <v>35</v>
      </c>
      <c r="M229" s="19" t="s">
        <v>110</v>
      </c>
      <c r="N229" s="19" t="s">
        <v>39</v>
      </c>
      <c r="O229" s="19" t="s">
        <v>38</v>
      </c>
      <c r="P229" s="19" t="s">
        <v>39</v>
      </c>
      <c r="Q229" s="19" t="s">
        <v>62</v>
      </c>
      <c r="R229" s="19" t="s">
        <v>52</v>
      </c>
      <c r="S229" s="19" t="s">
        <v>52</v>
      </c>
      <c r="T229" s="19"/>
      <c r="U229" s="33" t="s">
        <v>39</v>
      </c>
      <c r="V229" s="19" t="s">
        <v>1258</v>
      </c>
      <c r="W229" s="20" t="s">
        <v>44</v>
      </c>
      <c r="X229" s="34"/>
    </row>
    <row r="230" ht="33.75" spans="1:24">
      <c r="A230" s="18">
        <v>11</v>
      </c>
      <c r="B230" s="19" t="s">
        <v>1259</v>
      </c>
      <c r="C230" s="19" t="s">
        <v>1260</v>
      </c>
      <c r="D230" s="19" t="s">
        <v>29</v>
      </c>
      <c r="E230" s="19" t="s">
        <v>147</v>
      </c>
      <c r="F230" s="19" t="s">
        <v>1261</v>
      </c>
      <c r="G230" s="23">
        <v>82000</v>
      </c>
      <c r="H230" s="23">
        <v>12000</v>
      </c>
      <c r="I230" s="19" t="s">
        <v>1262</v>
      </c>
      <c r="J230" s="19" t="s">
        <v>33</v>
      </c>
      <c r="K230" s="19" t="s">
        <v>1263</v>
      </c>
      <c r="L230" s="19" t="s">
        <v>77</v>
      </c>
      <c r="M230" s="19" t="s">
        <v>110</v>
      </c>
      <c r="N230" s="19"/>
      <c r="O230" s="19" t="s">
        <v>38</v>
      </c>
      <c r="P230" s="19"/>
      <c r="Q230" s="19" t="s">
        <v>1264</v>
      </c>
      <c r="R230" s="19" t="s">
        <v>1265</v>
      </c>
      <c r="S230" s="19" t="s">
        <v>1266</v>
      </c>
      <c r="T230" s="19"/>
      <c r="U230" s="33" t="s">
        <v>80</v>
      </c>
      <c r="V230" s="19" t="s">
        <v>1267</v>
      </c>
      <c r="W230" s="20" t="s">
        <v>44</v>
      </c>
      <c r="X230" s="34"/>
    </row>
    <row r="231" ht="33.75" spans="1:24">
      <c r="A231" s="18">
        <v>12</v>
      </c>
      <c r="B231" s="19" t="s">
        <v>1268</v>
      </c>
      <c r="C231" s="19" t="s">
        <v>1269</v>
      </c>
      <c r="D231" s="19" t="s">
        <v>29</v>
      </c>
      <c r="E231" s="19" t="s">
        <v>147</v>
      </c>
      <c r="F231" s="19" t="s">
        <v>1270</v>
      </c>
      <c r="G231" s="23">
        <v>6000</v>
      </c>
      <c r="H231" s="23">
        <v>6000</v>
      </c>
      <c r="I231" s="19" t="s">
        <v>1271</v>
      </c>
      <c r="J231" s="19" t="s">
        <v>33</v>
      </c>
      <c r="K231" s="19" t="s">
        <v>1272</v>
      </c>
      <c r="L231" s="19" t="s">
        <v>77</v>
      </c>
      <c r="M231" s="19" t="s">
        <v>36</v>
      </c>
      <c r="N231" s="19" t="s">
        <v>1273</v>
      </c>
      <c r="O231" s="19" t="s">
        <v>1274</v>
      </c>
      <c r="P231" s="19"/>
      <c r="Q231" s="19" t="s">
        <v>69</v>
      </c>
      <c r="R231" s="19" t="s">
        <v>1275</v>
      </c>
      <c r="S231" s="19" t="s">
        <v>41</v>
      </c>
      <c r="T231" s="19"/>
      <c r="U231" s="33" t="s">
        <v>80</v>
      </c>
      <c r="V231" s="19" t="s">
        <v>1276</v>
      </c>
      <c r="W231" s="20" t="s">
        <v>44</v>
      </c>
      <c r="X231" s="34"/>
    </row>
    <row r="232" ht="33.75" spans="1:24">
      <c r="A232" s="18">
        <v>13</v>
      </c>
      <c r="B232" s="19" t="s">
        <v>1277</v>
      </c>
      <c r="C232" s="19" t="s">
        <v>1278</v>
      </c>
      <c r="D232" s="19" t="s">
        <v>29</v>
      </c>
      <c r="E232" s="19" t="s">
        <v>147</v>
      </c>
      <c r="F232" s="19" t="s">
        <v>1279</v>
      </c>
      <c r="G232" s="23">
        <v>32000</v>
      </c>
      <c r="H232" s="23">
        <v>8500</v>
      </c>
      <c r="I232" s="19" t="s">
        <v>1223</v>
      </c>
      <c r="J232" s="19" t="s">
        <v>33</v>
      </c>
      <c r="K232" s="19" t="s">
        <v>1280</v>
      </c>
      <c r="L232" s="19" t="s">
        <v>77</v>
      </c>
      <c r="M232" s="19" t="s">
        <v>110</v>
      </c>
      <c r="N232" s="19"/>
      <c r="O232" s="19" t="s">
        <v>38</v>
      </c>
      <c r="P232" s="19"/>
      <c r="Q232" s="19" t="s">
        <v>69</v>
      </c>
      <c r="R232" s="19" t="s">
        <v>1137</v>
      </c>
      <c r="S232" s="19" t="s">
        <v>1137</v>
      </c>
      <c r="T232" s="19"/>
      <c r="U232" s="33" t="s">
        <v>80</v>
      </c>
      <c r="V232" s="19" t="s">
        <v>1281</v>
      </c>
      <c r="W232" s="20" t="s">
        <v>44</v>
      </c>
      <c r="X232" s="34"/>
    </row>
    <row r="233" ht="90" spans="1:24">
      <c r="A233" s="18">
        <v>14</v>
      </c>
      <c r="B233" s="19" t="s">
        <v>1282</v>
      </c>
      <c r="C233" s="19" t="s">
        <v>1283</v>
      </c>
      <c r="D233" s="19" t="s">
        <v>29</v>
      </c>
      <c r="E233" s="19" t="s">
        <v>1284</v>
      </c>
      <c r="F233" s="19" t="s">
        <v>1285</v>
      </c>
      <c r="G233" s="23">
        <v>35557</v>
      </c>
      <c r="H233" s="23">
        <v>25000</v>
      </c>
      <c r="I233" s="19" t="s">
        <v>1211</v>
      </c>
      <c r="J233" s="19" t="s">
        <v>33</v>
      </c>
      <c r="K233" s="19" t="s">
        <v>1286</v>
      </c>
      <c r="L233" s="19" t="s">
        <v>77</v>
      </c>
      <c r="M233" s="19" t="s">
        <v>36</v>
      </c>
      <c r="N233" s="19" t="s">
        <v>93</v>
      </c>
      <c r="O233" s="19" t="s">
        <v>36</v>
      </c>
      <c r="P233" s="19" t="s">
        <v>1287</v>
      </c>
      <c r="Q233" s="19" t="s">
        <v>69</v>
      </c>
      <c r="R233" s="19" t="s">
        <v>39</v>
      </c>
      <c r="S233" s="19" t="s">
        <v>39</v>
      </c>
      <c r="T233" s="19"/>
      <c r="U233" s="33" t="s">
        <v>39</v>
      </c>
      <c r="V233" s="19" t="s">
        <v>1288</v>
      </c>
      <c r="W233" s="20" t="s">
        <v>44</v>
      </c>
      <c r="X233" s="34"/>
    </row>
    <row r="234" ht="33.75" spans="1:24">
      <c r="A234" s="18">
        <v>15</v>
      </c>
      <c r="B234" s="19" t="s">
        <v>1289</v>
      </c>
      <c r="C234" s="19" t="s">
        <v>1290</v>
      </c>
      <c r="D234" s="19" t="s">
        <v>29</v>
      </c>
      <c r="E234" s="19" t="s">
        <v>1284</v>
      </c>
      <c r="F234" s="19" t="s">
        <v>1291</v>
      </c>
      <c r="G234" s="23">
        <v>70000</v>
      </c>
      <c r="H234" s="23">
        <v>8000</v>
      </c>
      <c r="I234" s="19" t="s">
        <v>1211</v>
      </c>
      <c r="J234" s="19" t="s">
        <v>33</v>
      </c>
      <c r="K234" s="19" t="s">
        <v>1292</v>
      </c>
      <c r="L234" s="19" t="s">
        <v>77</v>
      </c>
      <c r="M234" s="19" t="s">
        <v>36</v>
      </c>
      <c r="N234" s="19" t="s">
        <v>37</v>
      </c>
      <c r="O234" s="19" t="s">
        <v>38</v>
      </c>
      <c r="P234" s="19" t="s">
        <v>39</v>
      </c>
      <c r="Q234" s="19" t="s">
        <v>69</v>
      </c>
      <c r="R234" s="19" t="s">
        <v>39</v>
      </c>
      <c r="S234" s="19" t="s">
        <v>39</v>
      </c>
      <c r="T234" s="19"/>
      <c r="U234" s="33" t="s">
        <v>39</v>
      </c>
      <c r="V234" s="19" t="s">
        <v>1293</v>
      </c>
      <c r="W234" s="20" t="s">
        <v>44</v>
      </c>
      <c r="X234" s="34"/>
    </row>
    <row r="235" ht="33.75" spans="1:24">
      <c r="A235" s="18">
        <v>16</v>
      </c>
      <c r="B235" s="19" t="s">
        <v>1294</v>
      </c>
      <c r="C235" s="19" t="s">
        <v>1295</v>
      </c>
      <c r="D235" s="19" t="s">
        <v>29</v>
      </c>
      <c r="E235" s="19" t="s">
        <v>1284</v>
      </c>
      <c r="F235" s="19" t="s">
        <v>1296</v>
      </c>
      <c r="G235" s="23">
        <v>12000</v>
      </c>
      <c r="H235" s="23">
        <v>6000</v>
      </c>
      <c r="I235" s="19" t="s">
        <v>1223</v>
      </c>
      <c r="J235" s="19" t="s">
        <v>33</v>
      </c>
      <c r="K235" s="19" t="s">
        <v>1297</v>
      </c>
      <c r="L235" s="19" t="s">
        <v>77</v>
      </c>
      <c r="M235" s="19" t="s">
        <v>36</v>
      </c>
      <c r="N235" s="19" t="s">
        <v>37</v>
      </c>
      <c r="O235" s="19" t="s">
        <v>152</v>
      </c>
      <c r="P235" s="19" t="s">
        <v>39</v>
      </c>
      <c r="Q235" s="19" t="s">
        <v>69</v>
      </c>
      <c r="R235" s="19" t="s">
        <v>39</v>
      </c>
      <c r="S235" s="19" t="s">
        <v>39</v>
      </c>
      <c r="T235" s="19"/>
      <c r="U235" s="33" t="s">
        <v>39</v>
      </c>
      <c r="V235" s="19" t="s">
        <v>1298</v>
      </c>
      <c r="W235" s="20" t="s">
        <v>44</v>
      </c>
      <c r="X235" s="34"/>
    </row>
    <row r="236" ht="33.75" spans="1:24">
      <c r="A236" s="18">
        <v>17</v>
      </c>
      <c r="B236" s="19" t="s">
        <v>1299</v>
      </c>
      <c r="C236" s="19" t="s">
        <v>1300</v>
      </c>
      <c r="D236" s="19" t="s">
        <v>29</v>
      </c>
      <c r="E236" s="19" t="s">
        <v>1284</v>
      </c>
      <c r="F236" s="19" t="s">
        <v>1301</v>
      </c>
      <c r="G236" s="23">
        <v>8000</v>
      </c>
      <c r="H236" s="23">
        <v>3000</v>
      </c>
      <c r="I236" s="19" t="s">
        <v>1211</v>
      </c>
      <c r="J236" s="19" t="s">
        <v>33</v>
      </c>
      <c r="K236" s="19" t="s">
        <v>1302</v>
      </c>
      <c r="L236" s="19" t="s">
        <v>77</v>
      </c>
      <c r="M236" s="19" t="s">
        <v>36</v>
      </c>
      <c r="N236" s="19" t="s">
        <v>37</v>
      </c>
      <c r="O236" s="19" t="s">
        <v>38</v>
      </c>
      <c r="P236" s="19" t="s">
        <v>39</v>
      </c>
      <c r="Q236" s="19" t="s">
        <v>69</v>
      </c>
      <c r="R236" s="19" t="s">
        <v>39</v>
      </c>
      <c r="S236" s="19" t="s">
        <v>39</v>
      </c>
      <c r="T236" s="19"/>
      <c r="U236" s="33" t="s">
        <v>39</v>
      </c>
      <c r="V236" s="19" t="s">
        <v>1303</v>
      </c>
      <c r="W236" s="20" t="s">
        <v>44</v>
      </c>
      <c r="X236" s="34"/>
    </row>
    <row r="237" ht="56.25" spans="1:24">
      <c r="A237" s="18">
        <v>18</v>
      </c>
      <c r="B237" s="19" t="s">
        <v>1304</v>
      </c>
      <c r="C237" s="19" t="s">
        <v>1305</v>
      </c>
      <c r="D237" s="19" t="s">
        <v>29</v>
      </c>
      <c r="E237" s="19" t="s">
        <v>1284</v>
      </c>
      <c r="F237" s="19" t="s">
        <v>1306</v>
      </c>
      <c r="G237" s="23">
        <v>85000</v>
      </c>
      <c r="H237" s="23">
        <v>30000</v>
      </c>
      <c r="I237" s="26" t="s">
        <v>1307</v>
      </c>
      <c r="J237" s="19" t="s">
        <v>33</v>
      </c>
      <c r="K237" s="19" t="s">
        <v>1308</v>
      </c>
      <c r="L237" s="19" t="s">
        <v>77</v>
      </c>
      <c r="M237" s="19" t="s">
        <v>36</v>
      </c>
      <c r="N237" s="19" t="s">
        <v>37</v>
      </c>
      <c r="O237" s="19" t="s">
        <v>38</v>
      </c>
      <c r="P237" s="19" t="s">
        <v>39</v>
      </c>
      <c r="Q237" s="19" t="s">
        <v>62</v>
      </c>
      <c r="R237" s="19" t="s">
        <v>41</v>
      </c>
      <c r="S237" s="19" t="s">
        <v>52</v>
      </c>
      <c r="T237" s="19"/>
      <c r="U237" s="33" t="s">
        <v>39</v>
      </c>
      <c r="V237" s="19" t="s">
        <v>1309</v>
      </c>
      <c r="W237" s="20" t="s">
        <v>44</v>
      </c>
      <c r="X237" s="34"/>
    </row>
    <row r="238" ht="56.25" spans="1:24">
      <c r="A238" s="18">
        <v>19</v>
      </c>
      <c r="B238" s="19" t="s">
        <v>1310</v>
      </c>
      <c r="C238" s="19" t="s">
        <v>1311</v>
      </c>
      <c r="D238" s="19" t="s">
        <v>29</v>
      </c>
      <c r="E238" s="19" t="s">
        <v>1284</v>
      </c>
      <c r="F238" s="19" t="s">
        <v>1312</v>
      </c>
      <c r="G238" s="23">
        <v>35000</v>
      </c>
      <c r="H238" s="23">
        <v>5000</v>
      </c>
      <c r="I238" s="26" t="s">
        <v>1307</v>
      </c>
      <c r="J238" s="19" t="s">
        <v>33</v>
      </c>
      <c r="K238" s="19" t="s">
        <v>1313</v>
      </c>
      <c r="L238" s="19" t="s">
        <v>77</v>
      </c>
      <c r="M238" s="19" t="s">
        <v>36</v>
      </c>
      <c r="N238" s="19" t="s">
        <v>37</v>
      </c>
      <c r="O238" s="19" t="s">
        <v>38</v>
      </c>
      <c r="P238" s="19" t="s">
        <v>39</v>
      </c>
      <c r="Q238" s="19" t="s">
        <v>62</v>
      </c>
      <c r="R238" s="19" t="s">
        <v>41</v>
      </c>
      <c r="S238" s="19" t="s">
        <v>41</v>
      </c>
      <c r="T238" s="19"/>
      <c r="U238" s="33" t="s">
        <v>39</v>
      </c>
      <c r="V238" s="19" t="s">
        <v>1314</v>
      </c>
      <c r="W238" s="20" t="s">
        <v>44</v>
      </c>
      <c r="X238" s="34"/>
    </row>
    <row r="239" ht="101.25" spans="1:24">
      <c r="A239" s="18">
        <v>20</v>
      </c>
      <c r="B239" s="19" t="s">
        <v>1315</v>
      </c>
      <c r="C239" s="19" t="s">
        <v>1316</v>
      </c>
      <c r="D239" s="19" t="s">
        <v>29</v>
      </c>
      <c r="E239" s="19" t="s">
        <v>1284</v>
      </c>
      <c r="F239" s="19" t="s">
        <v>1317</v>
      </c>
      <c r="G239" s="47">
        <v>10000</v>
      </c>
      <c r="H239" s="23">
        <v>5000</v>
      </c>
      <c r="I239" s="26" t="s">
        <v>240</v>
      </c>
      <c r="J239" s="19" t="s">
        <v>33</v>
      </c>
      <c r="K239" s="19" t="s">
        <v>1318</v>
      </c>
      <c r="L239" s="19" t="s">
        <v>77</v>
      </c>
      <c r="M239" s="19" t="s">
        <v>36</v>
      </c>
      <c r="N239" s="19" t="s">
        <v>37</v>
      </c>
      <c r="O239" s="19" t="s">
        <v>38</v>
      </c>
      <c r="P239" s="19" t="s">
        <v>39</v>
      </c>
      <c r="Q239" s="19" t="s">
        <v>62</v>
      </c>
      <c r="R239" s="19" t="s">
        <v>52</v>
      </c>
      <c r="S239" s="19" t="s">
        <v>52</v>
      </c>
      <c r="T239" s="19"/>
      <c r="U239" s="33" t="s">
        <v>39</v>
      </c>
      <c r="V239" s="19" t="s">
        <v>1319</v>
      </c>
      <c r="W239" s="20" t="s">
        <v>44</v>
      </c>
      <c r="X239" s="34"/>
    </row>
    <row r="240" ht="22.5" spans="1:24">
      <c r="A240" s="18">
        <v>21</v>
      </c>
      <c r="B240" s="19" t="s">
        <v>1320</v>
      </c>
      <c r="C240" s="19" t="s">
        <v>1321</v>
      </c>
      <c r="D240" s="19" t="s">
        <v>29</v>
      </c>
      <c r="E240" s="19" t="s">
        <v>1284</v>
      </c>
      <c r="F240" s="19" t="s">
        <v>1322</v>
      </c>
      <c r="G240" s="23">
        <v>40000</v>
      </c>
      <c r="H240" s="23">
        <v>6000</v>
      </c>
      <c r="I240" s="19" t="s">
        <v>1223</v>
      </c>
      <c r="J240" s="19" t="s">
        <v>33</v>
      </c>
      <c r="K240" s="19" t="s">
        <v>1323</v>
      </c>
      <c r="L240" s="19" t="s">
        <v>77</v>
      </c>
      <c r="M240" s="19" t="s">
        <v>36</v>
      </c>
      <c r="N240" s="19" t="s">
        <v>37</v>
      </c>
      <c r="O240" s="19" t="s">
        <v>38</v>
      </c>
      <c r="P240" s="19" t="s">
        <v>39</v>
      </c>
      <c r="Q240" s="19" t="s">
        <v>62</v>
      </c>
      <c r="R240" s="19" t="s">
        <v>52</v>
      </c>
      <c r="S240" s="19" t="s">
        <v>52</v>
      </c>
      <c r="T240" s="19"/>
      <c r="U240" s="33" t="s">
        <v>39</v>
      </c>
      <c r="V240" s="19" t="s">
        <v>1324</v>
      </c>
      <c r="W240" s="20" t="s">
        <v>44</v>
      </c>
      <c r="X240" s="34"/>
    </row>
    <row r="241" ht="22.5" spans="1:24">
      <c r="A241" s="18">
        <v>22</v>
      </c>
      <c r="B241" s="19" t="s">
        <v>1325</v>
      </c>
      <c r="C241" s="19" t="s">
        <v>1326</v>
      </c>
      <c r="D241" s="19" t="s">
        <v>29</v>
      </c>
      <c r="E241" s="19" t="s">
        <v>172</v>
      </c>
      <c r="F241" s="25" t="s">
        <v>1327</v>
      </c>
      <c r="G241" s="23">
        <v>50000</v>
      </c>
      <c r="H241" s="23">
        <v>10000</v>
      </c>
      <c r="I241" s="26" t="s">
        <v>91</v>
      </c>
      <c r="J241" s="19" t="s">
        <v>33</v>
      </c>
      <c r="K241" s="19" t="s">
        <v>1328</v>
      </c>
      <c r="L241" s="19" t="s">
        <v>77</v>
      </c>
      <c r="M241" s="19" t="s">
        <v>36</v>
      </c>
      <c r="N241" s="19" t="s">
        <v>37</v>
      </c>
      <c r="O241" s="19" t="s">
        <v>38</v>
      </c>
      <c r="P241" s="19" t="s">
        <v>39</v>
      </c>
      <c r="Q241" s="19" t="s">
        <v>69</v>
      </c>
      <c r="R241" s="19" t="s">
        <v>39</v>
      </c>
      <c r="S241" s="19" t="s">
        <v>39</v>
      </c>
      <c r="T241" s="19"/>
      <c r="U241" s="33" t="s">
        <v>39</v>
      </c>
      <c r="V241" s="19" t="s">
        <v>1329</v>
      </c>
      <c r="W241" s="20" t="s">
        <v>44</v>
      </c>
      <c r="X241" s="34"/>
    </row>
    <row r="242" ht="33.75" spans="1:24">
      <c r="A242" s="18">
        <v>23</v>
      </c>
      <c r="B242" s="19" t="s">
        <v>1330</v>
      </c>
      <c r="C242" s="19" t="s">
        <v>1331</v>
      </c>
      <c r="D242" s="19" t="s">
        <v>29</v>
      </c>
      <c r="E242" s="19" t="s">
        <v>172</v>
      </c>
      <c r="F242" s="25" t="s">
        <v>1332</v>
      </c>
      <c r="G242" s="23">
        <v>11467</v>
      </c>
      <c r="H242" s="23">
        <v>4000</v>
      </c>
      <c r="I242" s="26" t="s">
        <v>142</v>
      </c>
      <c r="J242" s="19" t="s">
        <v>33</v>
      </c>
      <c r="K242" s="19" t="s">
        <v>1333</v>
      </c>
      <c r="L242" s="19" t="s">
        <v>77</v>
      </c>
      <c r="M242" s="19" t="s">
        <v>36</v>
      </c>
      <c r="N242" s="19" t="s">
        <v>37</v>
      </c>
      <c r="O242" s="19" t="s">
        <v>38</v>
      </c>
      <c r="P242" s="19" t="s">
        <v>39</v>
      </c>
      <c r="Q242" s="19" t="s">
        <v>69</v>
      </c>
      <c r="R242" s="19" t="s">
        <v>39</v>
      </c>
      <c r="S242" s="19" t="s">
        <v>39</v>
      </c>
      <c r="T242" s="19"/>
      <c r="U242" s="33" t="s">
        <v>39</v>
      </c>
      <c r="V242" s="19" t="s">
        <v>1334</v>
      </c>
      <c r="W242" s="20" t="s">
        <v>44</v>
      </c>
      <c r="X242" s="34"/>
    </row>
    <row r="243" ht="67.5" spans="1:24">
      <c r="A243" s="18">
        <v>24</v>
      </c>
      <c r="B243" s="19" t="s">
        <v>1335</v>
      </c>
      <c r="C243" s="19" t="s">
        <v>1336</v>
      </c>
      <c r="D243" s="19" t="s">
        <v>29</v>
      </c>
      <c r="E243" s="19" t="s">
        <v>187</v>
      </c>
      <c r="F243" s="19" t="s">
        <v>1337</v>
      </c>
      <c r="G243" s="23">
        <v>52117</v>
      </c>
      <c r="H243" s="23">
        <f>G243*0.2</f>
        <v>10423.4</v>
      </c>
      <c r="I243" s="19" t="s">
        <v>149</v>
      </c>
      <c r="J243" s="19" t="s">
        <v>33</v>
      </c>
      <c r="K243" s="19" t="s">
        <v>1338</v>
      </c>
      <c r="L243" s="29" t="s">
        <v>35</v>
      </c>
      <c r="M243" s="19" t="s">
        <v>190</v>
      </c>
      <c r="N243" s="19"/>
      <c r="O243" s="19" t="s">
        <v>38</v>
      </c>
      <c r="P243" s="19"/>
      <c r="Q243" s="19" t="s">
        <v>1339</v>
      </c>
      <c r="R243" s="19" t="s">
        <v>41</v>
      </c>
      <c r="S243" s="19" t="s">
        <v>41</v>
      </c>
      <c r="T243" s="19"/>
      <c r="U243" s="33" t="s">
        <v>192</v>
      </c>
      <c r="V243" s="19" t="s">
        <v>193</v>
      </c>
      <c r="W243" s="20" t="s">
        <v>44</v>
      </c>
      <c r="X243" s="34"/>
    </row>
    <row r="244" ht="409.5" spans="1:24">
      <c r="A244" s="18">
        <v>25</v>
      </c>
      <c r="B244" s="19" t="s">
        <v>236</v>
      </c>
      <c r="C244" s="19" t="s">
        <v>1340</v>
      </c>
      <c r="D244" s="19" t="s">
        <v>196</v>
      </c>
      <c r="E244" s="19" t="s">
        <v>1341</v>
      </c>
      <c r="F244" s="25" t="s">
        <v>1342</v>
      </c>
      <c r="G244" s="23">
        <v>350000</v>
      </c>
      <c r="H244" s="24">
        <v>350000</v>
      </c>
      <c r="I244" s="19" t="s">
        <v>1242</v>
      </c>
      <c r="J244" s="19" t="s">
        <v>33</v>
      </c>
      <c r="K244" s="19" t="s">
        <v>236</v>
      </c>
      <c r="L244" s="19" t="s">
        <v>236</v>
      </c>
      <c r="M244" s="19" t="s">
        <v>241</v>
      </c>
      <c r="N244" s="19" t="s">
        <v>229</v>
      </c>
      <c r="O244" s="19" t="s">
        <v>38</v>
      </c>
      <c r="P244" s="19" t="s">
        <v>229</v>
      </c>
      <c r="Q244" s="19" t="s">
        <v>242</v>
      </c>
      <c r="R244" s="19" t="s">
        <v>236</v>
      </c>
      <c r="S244" s="19" t="s">
        <v>236</v>
      </c>
      <c r="T244" s="19"/>
      <c r="U244" s="33" t="s">
        <v>36</v>
      </c>
      <c r="V244" s="19" t="s">
        <v>1343</v>
      </c>
      <c r="W244" s="19" t="s">
        <v>44</v>
      </c>
      <c r="X244" s="34"/>
    </row>
    <row r="245" ht="22.5" spans="1:24">
      <c r="A245" s="18">
        <v>26</v>
      </c>
      <c r="B245" s="19" t="s">
        <v>236</v>
      </c>
      <c r="C245" s="19" t="s">
        <v>1344</v>
      </c>
      <c r="D245" s="19" t="s">
        <v>196</v>
      </c>
      <c r="E245" s="19" t="s">
        <v>1341</v>
      </c>
      <c r="F245" s="19" t="s">
        <v>1345</v>
      </c>
      <c r="G245" s="24">
        <v>100000</v>
      </c>
      <c r="H245" s="24">
        <v>100000</v>
      </c>
      <c r="I245" s="19" t="s">
        <v>1346</v>
      </c>
      <c r="J245" s="19" t="s">
        <v>33</v>
      </c>
      <c r="K245" s="19" t="s">
        <v>236</v>
      </c>
      <c r="L245" s="19" t="s">
        <v>236</v>
      </c>
      <c r="M245" s="19" t="s">
        <v>241</v>
      </c>
      <c r="N245" s="19" t="s">
        <v>229</v>
      </c>
      <c r="O245" s="19" t="s">
        <v>38</v>
      </c>
      <c r="P245" s="19" t="s">
        <v>229</v>
      </c>
      <c r="Q245" s="19" t="s">
        <v>242</v>
      </c>
      <c r="R245" s="19" t="s">
        <v>236</v>
      </c>
      <c r="S245" s="19" t="s">
        <v>236</v>
      </c>
      <c r="T245" s="19"/>
      <c r="U245" s="33" t="s">
        <v>36</v>
      </c>
      <c r="V245" s="19" t="s">
        <v>1343</v>
      </c>
      <c r="W245" s="19" t="s">
        <v>44</v>
      </c>
      <c r="X245" s="34"/>
    </row>
    <row r="246" ht="62" customHeight="1" spans="1:24">
      <c r="A246" s="18">
        <v>27</v>
      </c>
      <c r="B246" s="19" t="s">
        <v>236</v>
      </c>
      <c r="C246" s="19" t="s">
        <v>1347</v>
      </c>
      <c r="D246" s="19" t="s">
        <v>196</v>
      </c>
      <c r="E246" s="19" t="s">
        <v>1341</v>
      </c>
      <c r="F246" s="19" t="s">
        <v>1348</v>
      </c>
      <c r="G246" s="24">
        <v>50000</v>
      </c>
      <c r="H246" s="24">
        <v>50000</v>
      </c>
      <c r="I246" s="19" t="s">
        <v>1349</v>
      </c>
      <c r="J246" s="19" t="s">
        <v>33</v>
      </c>
      <c r="K246" s="19" t="s">
        <v>236</v>
      </c>
      <c r="L246" s="19" t="s">
        <v>236</v>
      </c>
      <c r="M246" s="19" t="s">
        <v>241</v>
      </c>
      <c r="N246" s="19" t="s">
        <v>229</v>
      </c>
      <c r="O246" s="19" t="s">
        <v>38</v>
      </c>
      <c r="P246" s="19" t="s">
        <v>229</v>
      </c>
      <c r="Q246" s="19" t="s">
        <v>242</v>
      </c>
      <c r="R246" s="19" t="s">
        <v>236</v>
      </c>
      <c r="S246" s="19" t="s">
        <v>236</v>
      </c>
      <c r="T246" s="19"/>
      <c r="U246" s="33" t="s">
        <v>36</v>
      </c>
      <c r="V246" s="19" t="s">
        <v>1343</v>
      </c>
      <c r="W246" s="19" t="s">
        <v>44</v>
      </c>
      <c r="X246" s="34"/>
    </row>
    <row r="247" ht="22.5" spans="1:24">
      <c r="A247" s="18">
        <v>28</v>
      </c>
      <c r="B247" s="19" t="s">
        <v>1350</v>
      </c>
      <c r="C247" s="19" t="s">
        <v>1351</v>
      </c>
      <c r="D247" s="19" t="s">
        <v>196</v>
      </c>
      <c r="E247" s="19" t="s">
        <v>1352</v>
      </c>
      <c r="F247" s="19" t="s">
        <v>1353</v>
      </c>
      <c r="G247" s="23">
        <v>64000</v>
      </c>
      <c r="H247" s="23">
        <v>50000</v>
      </c>
      <c r="I247" s="19" t="s">
        <v>392</v>
      </c>
      <c r="J247" s="19" t="s">
        <v>325</v>
      </c>
      <c r="K247" s="19" t="s">
        <v>1354</v>
      </c>
      <c r="L247" s="19" t="s">
        <v>77</v>
      </c>
      <c r="M247" s="19" t="s">
        <v>204</v>
      </c>
      <c r="N247" s="19" t="s">
        <v>229</v>
      </c>
      <c r="O247" s="19" t="s">
        <v>38</v>
      </c>
      <c r="P247" s="19" t="s">
        <v>229</v>
      </c>
      <c r="Q247" s="19" t="s">
        <v>62</v>
      </c>
      <c r="R247" s="19" t="s">
        <v>51</v>
      </c>
      <c r="S247" s="19" t="s">
        <v>693</v>
      </c>
      <c r="T247" s="19"/>
      <c r="U247" s="33" t="s">
        <v>80</v>
      </c>
      <c r="V247" s="19" t="s">
        <v>1355</v>
      </c>
      <c r="W247" s="19" t="s">
        <v>44</v>
      </c>
      <c r="X247" s="34"/>
    </row>
    <row r="248" ht="33.75" spans="1:24">
      <c r="A248" s="18">
        <v>29</v>
      </c>
      <c r="B248" s="26" t="s">
        <v>1356</v>
      </c>
      <c r="C248" s="19" t="s">
        <v>1357</v>
      </c>
      <c r="D248" s="19" t="s">
        <v>196</v>
      </c>
      <c r="E248" s="19" t="s">
        <v>1358</v>
      </c>
      <c r="F248" s="19" t="s">
        <v>1359</v>
      </c>
      <c r="G248" s="23">
        <v>30000</v>
      </c>
      <c r="H248" s="23">
        <v>30000</v>
      </c>
      <c r="I248" s="19" t="s">
        <v>1360</v>
      </c>
      <c r="J248" s="19" t="s">
        <v>33</v>
      </c>
      <c r="K248" s="19" t="s">
        <v>1361</v>
      </c>
      <c r="L248" s="19" t="s">
        <v>77</v>
      </c>
      <c r="M248" s="19" t="s">
        <v>204</v>
      </c>
      <c r="N248" s="19" t="s">
        <v>229</v>
      </c>
      <c r="O248" s="19" t="s">
        <v>38</v>
      </c>
      <c r="P248" s="19" t="s">
        <v>229</v>
      </c>
      <c r="Q248" s="19" t="s">
        <v>69</v>
      </c>
      <c r="R248" s="19" t="s">
        <v>203</v>
      </c>
      <c r="S248" s="19" t="s">
        <v>203</v>
      </c>
      <c r="T248" s="19"/>
      <c r="U248" s="33" t="s">
        <v>80</v>
      </c>
      <c r="V248" s="19" t="s">
        <v>1362</v>
      </c>
      <c r="W248" s="19" t="s">
        <v>44</v>
      </c>
      <c r="X248" s="34"/>
    </row>
    <row r="249" ht="90" spans="1:24">
      <c r="A249" s="18">
        <v>30</v>
      </c>
      <c r="B249" s="19" t="s">
        <v>1363</v>
      </c>
      <c r="C249" s="19" t="s">
        <v>1364</v>
      </c>
      <c r="D249" s="19" t="s">
        <v>196</v>
      </c>
      <c r="E249" s="19" t="s">
        <v>1365</v>
      </c>
      <c r="F249" s="27" t="s">
        <v>1366</v>
      </c>
      <c r="G249" s="23">
        <v>7620</v>
      </c>
      <c r="H249" s="23">
        <v>7620</v>
      </c>
      <c r="I249" s="19" t="s">
        <v>1367</v>
      </c>
      <c r="J249" s="19" t="s">
        <v>33</v>
      </c>
      <c r="K249" s="19" t="s">
        <v>1368</v>
      </c>
      <c r="L249" s="19" t="s">
        <v>35</v>
      </c>
      <c r="M249" s="19" t="s">
        <v>110</v>
      </c>
      <c r="N249" s="19" t="s">
        <v>229</v>
      </c>
      <c r="O249" s="19" t="s">
        <v>38</v>
      </c>
      <c r="P249" s="19" t="s">
        <v>229</v>
      </c>
      <c r="Q249" s="19" t="s">
        <v>62</v>
      </c>
      <c r="R249" s="19" t="s">
        <v>1369</v>
      </c>
      <c r="S249" s="19" t="s">
        <v>52</v>
      </c>
      <c r="T249" s="19"/>
      <c r="U249" s="33" t="s">
        <v>36</v>
      </c>
      <c r="V249" s="19" t="s">
        <v>313</v>
      </c>
      <c r="W249" s="19" t="s">
        <v>44</v>
      </c>
      <c r="X249" s="34"/>
    </row>
    <row r="250" s="4" customFormat="1" ht="57" spans="1:24">
      <c r="A250" s="18">
        <v>31</v>
      </c>
      <c r="B250" s="19" t="s">
        <v>52</v>
      </c>
      <c r="C250" s="19" t="s">
        <v>1370</v>
      </c>
      <c r="D250" s="19" t="s">
        <v>196</v>
      </c>
      <c r="E250" s="19" t="s">
        <v>283</v>
      </c>
      <c r="F250" s="19" t="s">
        <v>1371</v>
      </c>
      <c r="G250" s="24">
        <v>8000</v>
      </c>
      <c r="H250" s="24">
        <v>2400</v>
      </c>
      <c r="I250" s="19" t="s">
        <v>1372</v>
      </c>
      <c r="J250" s="19" t="s">
        <v>33</v>
      </c>
      <c r="K250" s="19" t="s">
        <v>1373</v>
      </c>
      <c r="L250" s="19" t="s">
        <v>35</v>
      </c>
      <c r="M250" s="19" t="s">
        <v>110</v>
      </c>
      <c r="N250" s="19" t="s">
        <v>229</v>
      </c>
      <c r="O250" s="19" t="s">
        <v>38</v>
      </c>
      <c r="P250" s="19" t="s">
        <v>229</v>
      </c>
      <c r="Q250" s="19" t="s">
        <v>62</v>
      </c>
      <c r="R250" s="19" t="s">
        <v>52</v>
      </c>
      <c r="S250" s="19" t="s">
        <v>52</v>
      </c>
      <c r="T250" s="19"/>
      <c r="U250" s="33" t="s">
        <v>80</v>
      </c>
      <c r="V250" s="19" t="s">
        <v>287</v>
      </c>
      <c r="W250" s="19" t="s">
        <v>44</v>
      </c>
      <c r="X250" s="34"/>
    </row>
    <row r="251" ht="90" spans="1:24">
      <c r="A251" s="18">
        <v>32</v>
      </c>
      <c r="B251" s="26" t="s">
        <v>1374</v>
      </c>
      <c r="C251" s="19" t="s">
        <v>1375</v>
      </c>
      <c r="D251" s="19" t="s">
        <v>196</v>
      </c>
      <c r="E251" s="19" t="s">
        <v>1376</v>
      </c>
      <c r="F251" s="19" t="s">
        <v>1377</v>
      </c>
      <c r="G251" s="24">
        <v>19600</v>
      </c>
      <c r="H251" s="24">
        <f>G251*0.2</f>
        <v>3920</v>
      </c>
      <c r="I251" s="26" t="s">
        <v>681</v>
      </c>
      <c r="J251" s="19" t="s">
        <v>33</v>
      </c>
      <c r="K251" s="19" t="s">
        <v>1378</v>
      </c>
      <c r="L251" s="29" t="s">
        <v>35</v>
      </c>
      <c r="M251" s="19" t="s">
        <v>362</v>
      </c>
      <c r="N251" s="19" t="s">
        <v>229</v>
      </c>
      <c r="O251" s="19" t="s">
        <v>38</v>
      </c>
      <c r="P251" s="19" t="s">
        <v>229</v>
      </c>
      <c r="Q251" s="19" t="s">
        <v>62</v>
      </c>
      <c r="R251" s="19" t="s">
        <v>363</v>
      </c>
      <c r="S251" s="19" t="s">
        <v>344</v>
      </c>
      <c r="T251" s="19"/>
      <c r="U251" s="33" t="s">
        <v>264</v>
      </c>
      <c r="V251" s="19" t="s">
        <v>364</v>
      </c>
      <c r="W251" s="19" t="s">
        <v>44</v>
      </c>
      <c r="X251" s="34"/>
    </row>
    <row r="252" ht="33.75" spans="1:24">
      <c r="A252" s="18">
        <v>33</v>
      </c>
      <c r="B252" s="19" t="s">
        <v>1379</v>
      </c>
      <c r="C252" s="19" t="s">
        <v>1380</v>
      </c>
      <c r="D252" s="19" t="s">
        <v>196</v>
      </c>
      <c r="E252" s="19" t="s">
        <v>1381</v>
      </c>
      <c r="F252" s="19" t="s">
        <v>1382</v>
      </c>
      <c r="G252" s="23">
        <v>29032</v>
      </c>
      <c r="H252" s="24">
        <v>19850</v>
      </c>
      <c r="I252" s="19" t="s">
        <v>392</v>
      </c>
      <c r="J252" s="19" t="s">
        <v>33</v>
      </c>
      <c r="K252" s="19" t="s">
        <v>1383</v>
      </c>
      <c r="L252" s="19" t="s">
        <v>77</v>
      </c>
      <c r="M252" s="19" t="s">
        <v>110</v>
      </c>
      <c r="N252" s="19" t="s">
        <v>229</v>
      </c>
      <c r="O252" s="19" t="s">
        <v>38</v>
      </c>
      <c r="P252" s="19" t="s">
        <v>229</v>
      </c>
      <c r="Q252" s="19" t="s">
        <v>69</v>
      </c>
      <c r="R252" s="19" t="s">
        <v>1384</v>
      </c>
      <c r="S252" s="19" t="s">
        <v>1384</v>
      </c>
      <c r="T252" s="19"/>
      <c r="U252" s="33" t="s">
        <v>80</v>
      </c>
      <c r="V252" s="19" t="s">
        <v>1385</v>
      </c>
      <c r="W252" s="19" t="s">
        <v>44</v>
      </c>
      <c r="X252" s="34"/>
    </row>
    <row r="253" ht="45" spans="1:24">
      <c r="A253" s="18">
        <v>34</v>
      </c>
      <c r="B253" s="19" t="s">
        <v>52</v>
      </c>
      <c r="C253" s="19" t="s">
        <v>1386</v>
      </c>
      <c r="D253" s="19" t="s">
        <v>196</v>
      </c>
      <c r="E253" s="19" t="s">
        <v>1387</v>
      </c>
      <c r="F253" s="19" t="s">
        <v>1388</v>
      </c>
      <c r="G253" s="24">
        <v>9000</v>
      </c>
      <c r="H253" s="24">
        <v>1000</v>
      </c>
      <c r="I253" s="19" t="s">
        <v>392</v>
      </c>
      <c r="J253" s="19" t="s">
        <v>33</v>
      </c>
      <c r="K253" s="19" t="s">
        <v>1389</v>
      </c>
      <c r="L253" s="19" t="s">
        <v>77</v>
      </c>
      <c r="M253" s="19" t="s">
        <v>110</v>
      </c>
      <c r="N253" s="19" t="s">
        <v>229</v>
      </c>
      <c r="O253" s="19" t="s">
        <v>38</v>
      </c>
      <c r="P253" s="19" t="s">
        <v>229</v>
      </c>
      <c r="Q253" s="19" t="s">
        <v>1390</v>
      </c>
      <c r="R253" s="19" t="s">
        <v>52</v>
      </c>
      <c r="S253" s="19" t="s">
        <v>52</v>
      </c>
      <c r="T253" s="19"/>
      <c r="U253" s="33" t="s">
        <v>36</v>
      </c>
      <c r="V253" s="19" t="s">
        <v>1391</v>
      </c>
      <c r="W253" s="19" t="s">
        <v>44</v>
      </c>
      <c r="X253" s="34"/>
    </row>
    <row r="254" ht="56.25" spans="1:24">
      <c r="A254" s="18">
        <v>35</v>
      </c>
      <c r="B254" s="19" t="s">
        <v>52</v>
      </c>
      <c r="C254" s="19" t="s">
        <v>1392</v>
      </c>
      <c r="D254" s="19" t="s">
        <v>196</v>
      </c>
      <c r="E254" s="19" t="s">
        <v>1393</v>
      </c>
      <c r="F254" s="26" t="s">
        <v>1394</v>
      </c>
      <c r="G254" s="23">
        <v>29000</v>
      </c>
      <c r="H254" s="24">
        <v>5800</v>
      </c>
      <c r="I254" s="19" t="s">
        <v>392</v>
      </c>
      <c r="J254" s="19" t="s">
        <v>33</v>
      </c>
      <c r="K254" s="19" t="s">
        <v>1395</v>
      </c>
      <c r="L254" s="19" t="s">
        <v>77</v>
      </c>
      <c r="M254" s="19" t="s">
        <v>110</v>
      </c>
      <c r="N254" s="19" t="s">
        <v>229</v>
      </c>
      <c r="O254" s="19" t="s">
        <v>36</v>
      </c>
      <c r="P254" s="19" t="s">
        <v>1396</v>
      </c>
      <c r="Q254" s="19" t="s">
        <v>1397</v>
      </c>
      <c r="R254" s="19" t="s">
        <v>1398</v>
      </c>
      <c r="S254" s="19" t="s">
        <v>1399</v>
      </c>
      <c r="T254" s="19"/>
      <c r="U254" s="33" t="s">
        <v>36</v>
      </c>
      <c r="V254" s="19" t="s">
        <v>1400</v>
      </c>
      <c r="W254" s="19" t="s">
        <v>44</v>
      </c>
      <c r="X254" s="34"/>
    </row>
    <row r="255" ht="22.5" spans="1:24">
      <c r="A255" s="18">
        <v>36</v>
      </c>
      <c r="B255" s="19" t="s">
        <v>52</v>
      </c>
      <c r="C255" s="19" t="s">
        <v>1401</v>
      </c>
      <c r="D255" s="19" t="s">
        <v>196</v>
      </c>
      <c r="E255" s="19" t="s">
        <v>1402</v>
      </c>
      <c r="F255" s="19" t="s">
        <v>1403</v>
      </c>
      <c r="G255" s="24">
        <v>56000</v>
      </c>
      <c r="H255" s="24">
        <v>20000</v>
      </c>
      <c r="I255" s="19" t="s">
        <v>392</v>
      </c>
      <c r="J255" s="19" t="s">
        <v>33</v>
      </c>
      <c r="K255" s="19" t="s">
        <v>1404</v>
      </c>
      <c r="L255" s="19" t="s">
        <v>77</v>
      </c>
      <c r="M255" s="19" t="s">
        <v>110</v>
      </c>
      <c r="N255" s="19" t="s">
        <v>229</v>
      </c>
      <c r="O255" s="19" t="s">
        <v>38</v>
      </c>
      <c r="P255" s="26" t="s">
        <v>229</v>
      </c>
      <c r="Q255" s="19" t="s">
        <v>1405</v>
      </c>
      <c r="R255" s="19" t="s">
        <v>52</v>
      </c>
      <c r="S255" s="19" t="s">
        <v>52</v>
      </c>
      <c r="T255" s="19"/>
      <c r="U255" s="33" t="s">
        <v>36</v>
      </c>
      <c r="V255" s="19" t="s">
        <v>1406</v>
      </c>
      <c r="W255" s="19" t="s">
        <v>44</v>
      </c>
      <c r="X255" s="34"/>
    </row>
    <row r="256" ht="33.75" spans="1:24">
      <c r="A256" s="18">
        <v>37</v>
      </c>
      <c r="B256" s="26" t="s">
        <v>1407</v>
      </c>
      <c r="C256" s="19" t="s">
        <v>1408</v>
      </c>
      <c r="D256" s="19" t="s">
        <v>196</v>
      </c>
      <c r="E256" s="19" t="s">
        <v>1352</v>
      </c>
      <c r="F256" s="19" t="s">
        <v>1409</v>
      </c>
      <c r="G256" s="24">
        <v>64000</v>
      </c>
      <c r="H256" s="24">
        <v>20000</v>
      </c>
      <c r="I256" s="19" t="s">
        <v>392</v>
      </c>
      <c r="J256" s="19" t="s">
        <v>325</v>
      </c>
      <c r="K256" s="19" t="s">
        <v>1354</v>
      </c>
      <c r="L256" s="19" t="s">
        <v>77</v>
      </c>
      <c r="M256" s="19" t="s">
        <v>110</v>
      </c>
      <c r="N256" s="19" t="s">
        <v>229</v>
      </c>
      <c r="O256" s="19" t="s">
        <v>38</v>
      </c>
      <c r="P256" s="26" t="s">
        <v>229</v>
      </c>
      <c r="Q256" s="19" t="s">
        <v>1405</v>
      </c>
      <c r="R256" s="19" t="s">
        <v>52</v>
      </c>
      <c r="S256" s="19" t="s">
        <v>52</v>
      </c>
      <c r="T256" s="19"/>
      <c r="U256" s="33" t="s">
        <v>36</v>
      </c>
      <c r="V256" s="19" t="s">
        <v>1410</v>
      </c>
      <c r="W256" s="19" t="s">
        <v>44</v>
      </c>
      <c r="X256" s="34"/>
    </row>
    <row r="257" ht="45" spans="1:24">
      <c r="A257" s="18">
        <v>38</v>
      </c>
      <c r="B257" s="26" t="s">
        <v>1411</v>
      </c>
      <c r="C257" s="19" t="s">
        <v>1412</v>
      </c>
      <c r="D257" s="19" t="s">
        <v>196</v>
      </c>
      <c r="E257" s="19" t="s">
        <v>1413</v>
      </c>
      <c r="F257" s="19" t="s">
        <v>1414</v>
      </c>
      <c r="G257" s="23">
        <v>31837.21</v>
      </c>
      <c r="H257" s="24">
        <v>20000</v>
      </c>
      <c r="I257" s="19" t="s">
        <v>392</v>
      </c>
      <c r="J257" s="19" t="s">
        <v>33</v>
      </c>
      <c r="K257" s="19" t="s">
        <v>1415</v>
      </c>
      <c r="L257" s="19" t="s">
        <v>77</v>
      </c>
      <c r="M257" s="19" t="s">
        <v>110</v>
      </c>
      <c r="N257" s="19" t="s">
        <v>229</v>
      </c>
      <c r="O257" s="19" t="s">
        <v>38</v>
      </c>
      <c r="P257" s="26" t="s">
        <v>229</v>
      </c>
      <c r="Q257" s="19" t="s">
        <v>69</v>
      </c>
      <c r="R257" s="19" t="s">
        <v>1384</v>
      </c>
      <c r="S257" s="19" t="s">
        <v>1384</v>
      </c>
      <c r="T257" s="19"/>
      <c r="U257" s="33" t="s">
        <v>36</v>
      </c>
      <c r="V257" s="19" t="s">
        <v>1416</v>
      </c>
      <c r="W257" s="19" t="s">
        <v>44</v>
      </c>
      <c r="X257" s="34"/>
    </row>
    <row r="258" s="5" customFormat="1" ht="33.75" spans="1:24">
      <c r="A258" s="18">
        <v>39</v>
      </c>
      <c r="B258" s="26" t="s">
        <v>1417</v>
      </c>
      <c r="C258" s="26" t="s">
        <v>1418</v>
      </c>
      <c r="D258" s="26" t="s">
        <v>375</v>
      </c>
      <c r="E258" s="26" t="s">
        <v>376</v>
      </c>
      <c r="F258" s="26" t="s">
        <v>1419</v>
      </c>
      <c r="G258" s="24">
        <v>1000000</v>
      </c>
      <c r="H258" s="24">
        <v>200000</v>
      </c>
      <c r="I258" s="26" t="s">
        <v>1420</v>
      </c>
      <c r="J258" s="26" t="s">
        <v>33</v>
      </c>
      <c r="K258" s="26" t="s">
        <v>435</v>
      </c>
      <c r="L258" s="19" t="s">
        <v>77</v>
      </c>
      <c r="M258" s="26" t="s">
        <v>202</v>
      </c>
      <c r="N258" s="26"/>
      <c r="O258" s="26" t="s">
        <v>38</v>
      </c>
      <c r="P258" s="26"/>
      <c r="Q258" s="26" t="s">
        <v>69</v>
      </c>
      <c r="R258" s="26"/>
      <c r="S258" s="26"/>
      <c r="T258" s="26"/>
      <c r="U258" s="36" t="s">
        <v>36</v>
      </c>
      <c r="V258" s="26" t="s">
        <v>436</v>
      </c>
      <c r="W258" s="26" t="s">
        <v>44</v>
      </c>
      <c r="X258" s="51"/>
    </row>
    <row r="259" s="5" customFormat="1" ht="90" spans="1:24">
      <c r="A259" s="18">
        <v>40</v>
      </c>
      <c r="B259" s="26" t="s">
        <v>1421</v>
      </c>
      <c r="C259" s="26" t="s">
        <v>1422</v>
      </c>
      <c r="D259" s="26" t="s">
        <v>375</v>
      </c>
      <c r="E259" s="26" t="s">
        <v>376</v>
      </c>
      <c r="F259" s="26" t="s">
        <v>1423</v>
      </c>
      <c r="G259" s="24">
        <v>600000</v>
      </c>
      <c r="H259" s="24">
        <v>120000</v>
      </c>
      <c r="I259" s="26" t="s">
        <v>1211</v>
      </c>
      <c r="J259" s="26" t="s">
        <v>33</v>
      </c>
      <c r="K259" s="26" t="s">
        <v>441</v>
      </c>
      <c r="L259" s="19" t="s">
        <v>77</v>
      </c>
      <c r="M259" s="26" t="s">
        <v>202</v>
      </c>
      <c r="N259" s="26"/>
      <c r="O259" s="26" t="s">
        <v>38</v>
      </c>
      <c r="P259" s="26"/>
      <c r="Q259" s="26" t="s">
        <v>69</v>
      </c>
      <c r="R259" s="26"/>
      <c r="S259" s="26"/>
      <c r="T259" s="26"/>
      <c r="U259" s="36" t="s">
        <v>36</v>
      </c>
      <c r="V259" s="26" t="s">
        <v>1424</v>
      </c>
      <c r="W259" s="26" t="s">
        <v>44</v>
      </c>
      <c r="X259" s="51"/>
    </row>
    <row r="260" s="5" customFormat="1" ht="33.75" spans="1:24">
      <c r="A260" s="18">
        <v>41</v>
      </c>
      <c r="B260" s="26" t="s">
        <v>1425</v>
      </c>
      <c r="C260" s="26" t="s">
        <v>1426</v>
      </c>
      <c r="D260" s="26" t="s">
        <v>375</v>
      </c>
      <c r="E260" s="26" t="s">
        <v>376</v>
      </c>
      <c r="F260" s="26" t="s">
        <v>1427</v>
      </c>
      <c r="G260" s="24">
        <v>28772</v>
      </c>
      <c r="H260" s="24">
        <v>5754.4</v>
      </c>
      <c r="I260" s="26" t="s">
        <v>1211</v>
      </c>
      <c r="J260" s="26" t="s">
        <v>33</v>
      </c>
      <c r="K260" s="26" t="s">
        <v>441</v>
      </c>
      <c r="L260" s="19" t="s">
        <v>77</v>
      </c>
      <c r="M260" s="26" t="s">
        <v>202</v>
      </c>
      <c r="N260" s="26"/>
      <c r="O260" s="26" t="s">
        <v>38</v>
      </c>
      <c r="P260" s="26"/>
      <c r="Q260" s="26" t="s">
        <v>69</v>
      </c>
      <c r="R260" s="26"/>
      <c r="S260" s="26"/>
      <c r="T260" s="26"/>
      <c r="U260" s="36" t="s">
        <v>36</v>
      </c>
      <c r="V260" s="26" t="s">
        <v>1424</v>
      </c>
      <c r="W260" s="26" t="s">
        <v>44</v>
      </c>
      <c r="X260" s="51"/>
    </row>
    <row r="261" s="5" customFormat="1" ht="112.5" spans="1:24">
      <c r="A261" s="18">
        <v>42</v>
      </c>
      <c r="B261" s="26" t="s">
        <v>1428</v>
      </c>
      <c r="C261" s="26" t="s">
        <v>1429</v>
      </c>
      <c r="D261" s="26" t="s">
        <v>375</v>
      </c>
      <c r="E261" s="26" t="s">
        <v>376</v>
      </c>
      <c r="F261" s="37" t="s">
        <v>1430</v>
      </c>
      <c r="G261" s="24">
        <v>170000</v>
      </c>
      <c r="H261" s="24">
        <v>34000</v>
      </c>
      <c r="I261" s="26" t="s">
        <v>1248</v>
      </c>
      <c r="J261" s="26" t="s">
        <v>33</v>
      </c>
      <c r="K261" s="26" t="s">
        <v>1431</v>
      </c>
      <c r="L261" s="19" t="s">
        <v>77</v>
      </c>
      <c r="M261" s="26" t="s">
        <v>202</v>
      </c>
      <c r="N261" s="26"/>
      <c r="O261" s="26" t="s">
        <v>38</v>
      </c>
      <c r="P261" s="26"/>
      <c r="Q261" s="26" t="s">
        <v>69</v>
      </c>
      <c r="R261" s="26"/>
      <c r="S261" s="26"/>
      <c r="T261" s="26"/>
      <c r="U261" s="36" t="s">
        <v>36</v>
      </c>
      <c r="V261" s="26" t="s">
        <v>1432</v>
      </c>
      <c r="W261" s="26" t="s">
        <v>44</v>
      </c>
      <c r="X261" s="51"/>
    </row>
    <row r="262" s="5" customFormat="1" ht="22.5" spans="1:24">
      <c r="A262" s="18">
        <v>43</v>
      </c>
      <c r="B262" s="26" t="s">
        <v>1433</v>
      </c>
      <c r="C262" s="26" t="s">
        <v>1434</v>
      </c>
      <c r="D262" s="26" t="s">
        <v>375</v>
      </c>
      <c r="E262" s="26" t="s">
        <v>376</v>
      </c>
      <c r="F262" s="26" t="s">
        <v>1435</v>
      </c>
      <c r="G262" s="24">
        <v>12000</v>
      </c>
      <c r="H262" s="24">
        <v>2400</v>
      </c>
      <c r="I262" s="26" t="s">
        <v>1436</v>
      </c>
      <c r="J262" s="26" t="s">
        <v>33</v>
      </c>
      <c r="K262" s="26" t="s">
        <v>1437</v>
      </c>
      <c r="L262" s="19" t="s">
        <v>77</v>
      </c>
      <c r="M262" s="26" t="s">
        <v>202</v>
      </c>
      <c r="N262" s="26"/>
      <c r="O262" s="26" t="s">
        <v>38</v>
      </c>
      <c r="P262" s="26"/>
      <c r="Q262" s="26" t="s">
        <v>69</v>
      </c>
      <c r="R262" s="26"/>
      <c r="S262" s="26"/>
      <c r="T262" s="26"/>
      <c r="U262" s="36" t="s">
        <v>36</v>
      </c>
      <c r="V262" s="26" t="s">
        <v>1438</v>
      </c>
      <c r="W262" s="26" t="s">
        <v>44</v>
      </c>
      <c r="X262" s="51"/>
    </row>
    <row r="263" s="5" customFormat="1" ht="22.5" spans="1:24">
      <c r="A263" s="18">
        <v>44</v>
      </c>
      <c r="B263" s="26" t="s">
        <v>1439</v>
      </c>
      <c r="C263" s="26" t="s">
        <v>1440</v>
      </c>
      <c r="D263" s="26" t="s">
        <v>375</v>
      </c>
      <c r="E263" s="26" t="s">
        <v>376</v>
      </c>
      <c r="F263" s="26" t="s">
        <v>1441</v>
      </c>
      <c r="G263" s="24">
        <v>23000</v>
      </c>
      <c r="H263" s="24">
        <v>4600</v>
      </c>
      <c r="I263" s="26" t="s">
        <v>1442</v>
      </c>
      <c r="J263" s="26" t="s">
        <v>33</v>
      </c>
      <c r="K263" s="26" t="s">
        <v>1443</v>
      </c>
      <c r="L263" s="19" t="s">
        <v>77</v>
      </c>
      <c r="M263" s="26" t="s">
        <v>202</v>
      </c>
      <c r="N263" s="26"/>
      <c r="O263" s="26" t="s">
        <v>38</v>
      </c>
      <c r="P263" s="26"/>
      <c r="Q263" s="26" t="s">
        <v>69</v>
      </c>
      <c r="R263" s="26"/>
      <c r="S263" s="26"/>
      <c r="T263" s="26"/>
      <c r="U263" s="36" t="s">
        <v>36</v>
      </c>
      <c r="V263" s="26" t="s">
        <v>1444</v>
      </c>
      <c r="W263" s="26" t="s">
        <v>44</v>
      </c>
      <c r="X263" s="51"/>
    </row>
    <row r="264" s="5" customFormat="1" ht="22.5" spans="1:24">
      <c r="A264" s="18">
        <v>45</v>
      </c>
      <c r="B264" s="26" t="s">
        <v>1445</v>
      </c>
      <c r="C264" s="26" t="s">
        <v>1446</v>
      </c>
      <c r="D264" s="26" t="s">
        <v>375</v>
      </c>
      <c r="E264" s="26" t="s">
        <v>376</v>
      </c>
      <c r="F264" s="26" t="s">
        <v>1447</v>
      </c>
      <c r="G264" s="24">
        <v>13000</v>
      </c>
      <c r="H264" s="24">
        <v>2600</v>
      </c>
      <c r="I264" s="26" t="s">
        <v>1442</v>
      </c>
      <c r="J264" s="26" t="s">
        <v>33</v>
      </c>
      <c r="K264" s="26" t="s">
        <v>1443</v>
      </c>
      <c r="L264" s="19" t="s">
        <v>77</v>
      </c>
      <c r="M264" s="26" t="s">
        <v>202</v>
      </c>
      <c r="N264" s="26"/>
      <c r="O264" s="26" t="s">
        <v>38</v>
      </c>
      <c r="P264" s="26"/>
      <c r="Q264" s="26" t="s">
        <v>62</v>
      </c>
      <c r="R264" s="26" t="s">
        <v>52</v>
      </c>
      <c r="S264" s="26" t="s">
        <v>52</v>
      </c>
      <c r="T264" s="26"/>
      <c r="U264" s="36" t="s">
        <v>36</v>
      </c>
      <c r="V264" s="26" t="s">
        <v>1448</v>
      </c>
      <c r="W264" s="26" t="s">
        <v>44</v>
      </c>
      <c r="X264" s="51"/>
    </row>
    <row r="265" s="5" customFormat="1" ht="67.5" spans="1:24">
      <c r="A265" s="18">
        <v>46</v>
      </c>
      <c r="B265" s="26" t="s">
        <v>1449</v>
      </c>
      <c r="C265" s="26" t="s">
        <v>1450</v>
      </c>
      <c r="D265" s="26" t="s">
        <v>375</v>
      </c>
      <c r="E265" s="26" t="s">
        <v>376</v>
      </c>
      <c r="F265" s="26" t="s">
        <v>1451</v>
      </c>
      <c r="G265" s="24">
        <v>15000</v>
      </c>
      <c r="H265" s="24">
        <v>3000</v>
      </c>
      <c r="I265" s="26" t="s">
        <v>1420</v>
      </c>
      <c r="J265" s="26" t="s">
        <v>33</v>
      </c>
      <c r="K265" s="26" t="s">
        <v>435</v>
      </c>
      <c r="L265" s="19" t="s">
        <v>77</v>
      </c>
      <c r="M265" s="26" t="s">
        <v>202</v>
      </c>
      <c r="N265" s="26"/>
      <c r="O265" s="26" t="s">
        <v>38</v>
      </c>
      <c r="P265" s="26"/>
      <c r="Q265" s="26" t="s">
        <v>62</v>
      </c>
      <c r="R265" s="26" t="s">
        <v>52</v>
      </c>
      <c r="S265" s="26" t="s">
        <v>52</v>
      </c>
      <c r="T265" s="26"/>
      <c r="U265" s="36" t="s">
        <v>36</v>
      </c>
      <c r="V265" s="26" t="s">
        <v>436</v>
      </c>
      <c r="W265" s="26" t="s">
        <v>44</v>
      </c>
      <c r="X265" s="51"/>
    </row>
    <row r="266" s="5" customFormat="1" ht="33.75" spans="1:24">
      <c r="A266" s="18">
        <v>47</v>
      </c>
      <c r="B266" s="26" t="s">
        <v>1452</v>
      </c>
      <c r="C266" s="26" t="s">
        <v>1453</v>
      </c>
      <c r="D266" s="26" t="s">
        <v>375</v>
      </c>
      <c r="E266" s="26" t="s">
        <v>376</v>
      </c>
      <c r="F266" s="26" t="s">
        <v>1454</v>
      </c>
      <c r="G266" s="24">
        <v>80000</v>
      </c>
      <c r="H266" s="24">
        <v>16000</v>
      </c>
      <c r="I266" s="26" t="s">
        <v>1420</v>
      </c>
      <c r="J266" s="26" t="s">
        <v>33</v>
      </c>
      <c r="K266" s="26" t="s">
        <v>1455</v>
      </c>
      <c r="L266" s="19" t="s">
        <v>77</v>
      </c>
      <c r="M266" s="26" t="s">
        <v>202</v>
      </c>
      <c r="N266" s="26"/>
      <c r="O266" s="26" t="s">
        <v>38</v>
      </c>
      <c r="P266" s="26"/>
      <c r="Q266" s="26" t="s">
        <v>69</v>
      </c>
      <c r="R266" s="26"/>
      <c r="S266" s="26"/>
      <c r="T266" s="26"/>
      <c r="U266" s="36" t="s">
        <v>36</v>
      </c>
      <c r="V266" s="26" t="s">
        <v>1456</v>
      </c>
      <c r="W266" s="26" t="s">
        <v>44</v>
      </c>
      <c r="X266" s="51"/>
    </row>
    <row r="267" s="5" customFormat="1" ht="56.25" spans="1:24">
      <c r="A267" s="18">
        <v>48</v>
      </c>
      <c r="B267" s="26"/>
      <c r="C267" s="26" t="s">
        <v>1457</v>
      </c>
      <c r="D267" s="26" t="s">
        <v>375</v>
      </c>
      <c r="E267" s="26" t="s">
        <v>376</v>
      </c>
      <c r="F267" s="26" t="s">
        <v>1458</v>
      </c>
      <c r="G267" s="24">
        <v>150000</v>
      </c>
      <c r="H267" s="24">
        <v>30000</v>
      </c>
      <c r="I267" s="26" t="s">
        <v>32</v>
      </c>
      <c r="J267" s="26" t="s">
        <v>33</v>
      </c>
      <c r="K267" s="26" t="s">
        <v>1459</v>
      </c>
      <c r="L267" s="19" t="s">
        <v>77</v>
      </c>
      <c r="M267" s="26" t="s">
        <v>202</v>
      </c>
      <c r="N267" s="26"/>
      <c r="O267" s="26" t="s">
        <v>38</v>
      </c>
      <c r="P267" s="26"/>
      <c r="Q267" s="26" t="s">
        <v>62</v>
      </c>
      <c r="R267" s="26" t="s">
        <v>52</v>
      </c>
      <c r="S267" s="26" t="s">
        <v>52</v>
      </c>
      <c r="T267" s="26"/>
      <c r="U267" s="36" t="s">
        <v>36</v>
      </c>
      <c r="V267" s="26" t="s">
        <v>1460</v>
      </c>
      <c r="W267" s="26" t="s">
        <v>44</v>
      </c>
      <c r="X267" s="51"/>
    </row>
    <row r="268" ht="67.5" spans="1:24">
      <c r="A268" s="18">
        <v>49</v>
      </c>
      <c r="B268" s="26" t="s">
        <v>1461</v>
      </c>
      <c r="C268" s="26" t="s">
        <v>1462</v>
      </c>
      <c r="D268" s="26" t="s">
        <v>375</v>
      </c>
      <c r="E268" s="19" t="s">
        <v>483</v>
      </c>
      <c r="F268" s="26" t="s">
        <v>1463</v>
      </c>
      <c r="G268" s="23">
        <v>500000</v>
      </c>
      <c r="H268" s="24">
        <v>25500</v>
      </c>
      <c r="I268" s="19" t="s">
        <v>526</v>
      </c>
      <c r="J268" s="26" t="s">
        <v>33</v>
      </c>
      <c r="K268" s="26" t="s">
        <v>1464</v>
      </c>
      <c r="L268" s="19" t="s">
        <v>35</v>
      </c>
      <c r="M268" s="26" t="s">
        <v>110</v>
      </c>
      <c r="N268" s="26"/>
      <c r="O268" s="26" t="s">
        <v>38</v>
      </c>
      <c r="P268" s="26"/>
      <c r="Q268" s="26" t="s">
        <v>62</v>
      </c>
      <c r="R268" s="26" t="s">
        <v>52</v>
      </c>
      <c r="S268" s="26" t="s">
        <v>52</v>
      </c>
      <c r="T268" s="26"/>
      <c r="U268" s="36" t="s">
        <v>80</v>
      </c>
      <c r="V268" s="26" t="s">
        <v>1465</v>
      </c>
      <c r="W268" s="26" t="s">
        <v>44</v>
      </c>
      <c r="X268" s="34"/>
    </row>
    <row r="269" ht="45" spans="1:24">
      <c r="A269" s="18">
        <v>50</v>
      </c>
      <c r="B269" s="26" t="s">
        <v>1466</v>
      </c>
      <c r="C269" s="26" t="s">
        <v>1467</v>
      </c>
      <c r="D269" s="26" t="s">
        <v>375</v>
      </c>
      <c r="E269" s="19" t="s">
        <v>483</v>
      </c>
      <c r="F269" s="26" t="s">
        <v>1468</v>
      </c>
      <c r="G269" s="23">
        <v>50000</v>
      </c>
      <c r="H269" s="24">
        <v>10000</v>
      </c>
      <c r="I269" s="19" t="s">
        <v>360</v>
      </c>
      <c r="J269" s="26" t="s">
        <v>33</v>
      </c>
      <c r="K269" s="26" t="s">
        <v>1469</v>
      </c>
      <c r="L269" s="19" t="s">
        <v>35</v>
      </c>
      <c r="M269" s="26" t="s">
        <v>110</v>
      </c>
      <c r="N269" s="26"/>
      <c r="O269" s="26" t="s">
        <v>38</v>
      </c>
      <c r="P269" s="26"/>
      <c r="Q269" s="26" t="s">
        <v>69</v>
      </c>
      <c r="R269" s="26"/>
      <c r="S269" s="26"/>
      <c r="T269" s="26"/>
      <c r="U269" s="36" t="s">
        <v>36</v>
      </c>
      <c r="V269" s="26" t="s">
        <v>1470</v>
      </c>
      <c r="W269" s="26" t="s">
        <v>44</v>
      </c>
      <c r="X269" s="34"/>
    </row>
    <row r="270" ht="22.5" spans="1:24">
      <c r="A270" s="18">
        <v>51</v>
      </c>
      <c r="B270" s="26"/>
      <c r="C270" s="26" t="s">
        <v>1471</v>
      </c>
      <c r="D270" s="26" t="s">
        <v>375</v>
      </c>
      <c r="E270" s="19" t="s">
        <v>483</v>
      </c>
      <c r="F270" s="26" t="s">
        <v>1472</v>
      </c>
      <c r="G270" s="23">
        <v>85000</v>
      </c>
      <c r="H270" s="24">
        <v>17000</v>
      </c>
      <c r="I270" s="26" t="s">
        <v>1473</v>
      </c>
      <c r="J270" s="26" t="s">
        <v>33</v>
      </c>
      <c r="K270" s="26" t="s">
        <v>1474</v>
      </c>
      <c r="L270" s="26" t="s">
        <v>518</v>
      </c>
      <c r="M270" s="26" t="s">
        <v>168</v>
      </c>
      <c r="N270" s="26"/>
      <c r="O270" s="26" t="s">
        <v>38</v>
      </c>
      <c r="P270" s="26"/>
      <c r="Q270" s="26" t="s">
        <v>62</v>
      </c>
      <c r="R270" s="26" t="s">
        <v>52</v>
      </c>
      <c r="S270" s="26" t="s">
        <v>52</v>
      </c>
      <c r="T270" s="26"/>
      <c r="U270" s="36" t="s">
        <v>36</v>
      </c>
      <c r="V270" s="26" t="s">
        <v>1475</v>
      </c>
      <c r="W270" s="26" t="s">
        <v>44</v>
      </c>
      <c r="X270" s="34"/>
    </row>
    <row r="271" ht="22.5" spans="1:24">
      <c r="A271" s="18">
        <v>52</v>
      </c>
      <c r="B271" s="26"/>
      <c r="C271" s="26" t="s">
        <v>1476</v>
      </c>
      <c r="D271" s="26" t="s">
        <v>375</v>
      </c>
      <c r="E271" s="19" t="s">
        <v>483</v>
      </c>
      <c r="F271" s="26" t="s">
        <v>1477</v>
      </c>
      <c r="G271" s="23">
        <v>85000</v>
      </c>
      <c r="H271" s="24">
        <v>17000</v>
      </c>
      <c r="I271" s="26" t="s">
        <v>1473</v>
      </c>
      <c r="J271" s="26" t="s">
        <v>33</v>
      </c>
      <c r="K271" s="26" t="s">
        <v>1474</v>
      </c>
      <c r="L271" s="26" t="s">
        <v>518</v>
      </c>
      <c r="M271" s="26" t="s">
        <v>168</v>
      </c>
      <c r="N271" s="26"/>
      <c r="O271" s="26" t="s">
        <v>38</v>
      </c>
      <c r="P271" s="26"/>
      <c r="Q271" s="26" t="s">
        <v>62</v>
      </c>
      <c r="R271" s="26" t="s">
        <v>52</v>
      </c>
      <c r="S271" s="26" t="s">
        <v>52</v>
      </c>
      <c r="T271" s="26"/>
      <c r="U271" s="36" t="s">
        <v>36</v>
      </c>
      <c r="V271" s="26" t="s">
        <v>1475</v>
      </c>
      <c r="W271" s="26" t="s">
        <v>44</v>
      </c>
      <c r="X271" s="34"/>
    </row>
    <row r="272" ht="67.5" spans="1:24">
      <c r="A272" s="18">
        <v>53</v>
      </c>
      <c r="B272" s="26"/>
      <c r="C272" s="26" t="s">
        <v>1478</v>
      </c>
      <c r="D272" s="26" t="s">
        <v>375</v>
      </c>
      <c r="E272" s="19" t="s">
        <v>483</v>
      </c>
      <c r="F272" s="26" t="s">
        <v>1479</v>
      </c>
      <c r="G272" s="23">
        <v>50000</v>
      </c>
      <c r="H272" s="24">
        <v>10000</v>
      </c>
      <c r="I272" s="19" t="s">
        <v>1480</v>
      </c>
      <c r="J272" s="26" t="s">
        <v>33</v>
      </c>
      <c r="K272" s="26" t="s">
        <v>1481</v>
      </c>
      <c r="L272" s="26" t="s">
        <v>518</v>
      </c>
      <c r="M272" s="26" t="s">
        <v>168</v>
      </c>
      <c r="N272" s="26"/>
      <c r="O272" s="26" t="s">
        <v>38</v>
      </c>
      <c r="P272" s="26"/>
      <c r="Q272" s="26" t="s">
        <v>62</v>
      </c>
      <c r="R272" s="26" t="s">
        <v>363</v>
      </c>
      <c r="S272" s="26" t="s">
        <v>1482</v>
      </c>
      <c r="T272" s="26"/>
      <c r="U272" s="36" t="s">
        <v>36</v>
      </c>
      <c r="V272" s="26" t="s">
        <v>1483</v>
      </c>
      <c r="W272" s="26" t="s">
        <v>44</v>
      </c>
      <c r="X272" s="34"/>
    </row>
    <row r="273" ht="56.25" spans="1:24">
      <c r="A273" s="18">
        <v>54</v>
      </c>
      <c r="B273" s="26" t="s">
        <v>1484</v>
      </c>
      <c r="C273" s="26" t="s">
        <v>1485</v>
      </c>
      <c r="D273" s="26" t="s">
        <v>375</v>
      </c>
      <c r="E273" s="19" t="s">
        <v>483</v>
      </c>
      <c r="F273" s="26" t="s">
        <v>1486</v>
      </c>
      <c r="G273" s="23">
        <v>2000</v>
      </c>
      <c r="H273" s="24">
        <v>400</v>
      </c>
      <c r="I273" s="19" t="s">
        <v>360</v>
      </c>
      <c r="J273" s="26" t="s">
        <v>33</v>
      </c>
      <c r="K273" s="26" t="s">
        <v>1487</v>
      </c>
      <c r="L273" s="19" t="s">
        <v>35</v>
      </c>
      <c r="M273" s="26" t="s">
        <v>110</v>
      </c>
      <c r="N273" s="26"/>
      <c r="O273" s="26" t="s">
        <v>38</v>
      </c>
      <c r="P273" s="26"/>
      <c r="Q273" s="26" t="s">
        <v>62</v>
      </c>
      <c r="R273" s="26" t="s">
        <v>52</v>
      </c>
      <c r="S273" s="26" t="s">
        <v>52</v>
      </c>
      <c r="T273" s="26"/>
      <c r="U273" s="36" t="s">
        <v>36</v>
      </c>
      <c r="V273" s="26" t="s">
        <v>1488</v>
      </c>
      <c r="W273" s="26" t="s">
        <v>44</v>
      </c>
      <c r="X273" s="34"/>
    </row>
    <row r="274" ht="67.5" spans="1:24">
      <c r="A274" s="18">
        <v>55</v>
      </c>
      <c r="B274" s="26" t="s">
        <v>1489</v>
      </c>
      <c r="C274" s="26" t="s">
        <v>1490</v>
      </c>
      <c r="D274" s="26" t="s">
        <v>375</v>
      </c>
      <c r="E274" s="19" t="s">
        <v>532</v>
      </c>
      <c r="F274" s="26" t="s">
        <v>1491</v>
      </c>
      <c r="G274" s="23">
        <v>19876</v>
      </c>
      <c r="H274" s="24">
        <v>3976</v>
      </c>
      <c r="I274" s="26" t="s">
        <v>1492</v>
      </c>
      <c r="J274" s="26" t="s">
        <v>200</v>
      </c>
      <c r="K274" s="26" t="s">
        <v>1493</v>
      </c>
      <c r="L274" s="19" t="s">
        <v>35</v>
      </c>
      <c r="M274" s="26" t="s">
        <v>261</v>
      </c>
      <c r="N274" s="26"/>
      <c r="O274" s="26" t="s">
        <v>38</v>
      </c>
      <c r="P274" s="26"/>
      <c r="Q274" s="26" t="s">
        <v>62</v>
      </c>
      <c r="R274" s="26" t="s">
        <v>52</v>
      </c>
      <c r="S274" s="26" t="s">
        <v>52</v>
      </c>
      <c r="T274" s="26"/>
      <c r="U274" s="33" t="s">
        <v>204</v>
      </c>
      <c r="V274" s="26" t="s">
        <v>535</v>
      </c>
      <c r="W274" s="26" t="s">
        <v>44</v>
      </c>
      <c r="X274" s="34"/>
    </row>
    <row r="275" ht="115" customHeight="1" spans="1:24">
      <c r="A275" s="18">
        <v>56</v>
      </c>
      <c r="B275" s="26" t="s">
        <v>1494</v>
      </c>
      <c r="C275" s="26" t="s">
        <v>1495</v>
      </c>
      <c r="D275" s="26" t="s">
        <v>375</v>
      </c>
      <c r="E275" s="19" t="s">
        <v>532</v>
      </c>
      <c r="F275" s="37" t="s">
        <v>1496</v>
      </c>
      <c r="G275" s="23">
        <v>11500</v>
      </c>
      <c r="H275" s="24">
        <v>2300</v>
      </c>
      <c r="I275" s="26" t="s">
        <v>1492</v>
      </c>
      <c r="J275" s="26" t="s">
        <v>200</v>
      </c>
      <c r="K275" s="26" t="s">
        <v>1497</v>
      </c>
      <c r="L275" s="19" t="s">
        <v>35</v>
      </c>
      <c r="M275" s="26" t="s">
        <v>261</v>
      </c>
      <c r="N275" s="26"/>
      <c r="O275" s="26" t="s">
        <v>38</v>
      </c>
      <c r="P275" s="26"/>
      <c r="Q275" s="26" t="s">
        <v>62</v>
      </c>
      <c r="R275" s="26" t="s">
        <v>52</v>
      </c>
      <c r="S275" s="26" t="s">
        <v>52</v>
      </c>
      <c r="T275" s="26"/>
      <c r="U275" s="33" t="s">
        <v>204</v>
      </c>
      <c r="V275" s="26" t="s">
        <v>535</v>
      </c>
      <c r="W275" s="26" t="s">
        <v>44</v>
      </c>
      <c r="X275" s="34"/>
    </row>
    <row r="276" ht="101" customHeight="1" spans="1:24">
      <c r="A276" s="18">
        <v>57</v>
      </c>
      <c r="B276" s="26" t="s">
        <v>1498</v>
      </c>
      <c r="C276" s="26" t="s">
        <v>1499</v>
      </c>
      <c r="D276" s="26" t="s">
        <v>375</v>
      </c>
      <c r="E276" s="19" t="s">
        <v>532</v>
      </c>
      <c r="F276" s="37" t="s">
        <v>1500</v>
      </c>
      <c r="G276" s="24">
        <v>24575</v>
      </c>
      <c r="H276" s="24">
        <v>4915</v>
      </c>
      <c r="I276" s="26" t="s">
        <v>1480</v>
      </c>
      <c r="J276" s="26" t="s">
        <v>200</v>
      </c>
      <c r="K276" s="26" t="s">
        <v>1501</v>
      </c>
      <c r="L276" s="19" t="s">
        <v>35</v>
      </c>
      <c r="M276" s="26" t="s">
        <v>261</v>
      </c>
      <c r="N276" s="26"/>
      <c r="O276" s="26" t="s">
        <v>38</v>
      </c>
      <c r="P276" s="26"/>
      <c r="Q276" s="26" t="s">
        <v>62</v>
      </c>
      <c r="R276" s="26" t="s">
        <v>52</v>
      </c>
      <c r="S276" s="26" t="s">
        <v>52</v>
      </c>
      <c r="T276" s="26" t="s">
        <v>42</v>
      </c>
      <c r="U276" s="33" t="s">
        <v>204</v>
      </c>
      <c r="V276" s="26" t="s">
        <v>535</v>
      </c>
      <c r="W276" s="26" t="s">
        <v>44</v>
      </c>
      <c r="X276" s="34"/>
    </row>
    <row r="277" ht="101.25" spans="1:24">
      <c r="A277" s="18">
        <v>58</v>
      </c>
      <c r="B277" s="26" t="s">
        <v>1502</v>
      </c>
      <c r="C277" s="26" t="s">
        <v>1503</v>
      </c>
      <c r="D277" s="26" t="s">
        <v>375</v>
      </c>
      <c r="E277" s="26" t="s">
        <v>1504</v>
      </c>
      <c r="F277" s="26" t="s">
        <v>1505</v>
      </c>
      <c r="G277" s="24">
        <v>124572.76</v>
      </c>
      <c r="H277" s="24">
        <v>30000</v>
      </c>
      <c r="I277" s="26" t="s">
        <v>1480</v>
      </c>
      <c r="J277" s="26" t="s">
        <v>33</v>
      </c>
      <c r="K277" s="26" t="s">
        <v>1506</v>
      </c>
      <c r="L277" s="26" t="s">
        <v>77</v>
      </c>
      <c r="M277" s="19" t="s">
        <v>110</v>
      </c>
      <c r="N277" s="26"/>
      <c r="O277" s="26" t="s">
        <v>38</v>
      </c>
      <c r="P277" s="26"/>
      <c r="Q277" s="19" t="s">
        <v>69</v>
      </c>
      <c r="R277" s="26"/>
      <c r="S277" s="26"/>
      <c r="T277" s="26"/>
      <c r="U277" s="33" t="s">
        <v>36</v>
      </c>
      <c r="V277" s="26" t="s">
        <v>1507</v>
      </c>
      <c r="W277" s="26" t="s">
        <v>44</v>
      </c>
      <c r="X277" s="34"/>
    </row>
    <row r="278" ht="33.75" spans="1:24">
      <c r="A278" s="18">
        <v>59</v>
      </c>
      <c r="B278" s="26" t="s">
        <v>1508</v>
      </c>
      <c r="C278" s="26" t="s">
        <v>1509</v>
      </c>
      <c r="D278" s="26" t="s">
        <v>375</v>
      </c>
      <c r="E278" s="26" t="s">
        <v>1504</v>
      </c>
      <c r="F278" s="26" t="s">
        <v>1510</v>
      </c>
      <c r="G278" s="24">
        <v>50000</v>
      </c>
      <c r="H278" s="24">
        <v>20000</v>
      </c>
      <c r="I278" s="26" t="s">
        <v>1511</v>
      </c>
      <c r="J278" s="26" t="s">
        <v>33</v>
      </c>
      <c r="K278" s="26" t="s">
        <v>1512</v>
      </c>
      <c r="L278" s="26" t="s">
        <v>77</v>
      </c>
      <c r="M278" s="26" t="s">
        <v>110</v>
      </c>
      <c r="N278" s="26"/>
      <c r="O278" s="26" t="s">
        <v>38</v>
      </c>
      <c r="P278" s="26"/>
      <c r="Q278" s="26" t="s">
        <v>62</v>
      </c>
      <c r="R278" s="26" t="s">
        <v>52</v>
      </c>
      <c r="S278" s="26" t="s">
        <v>52</v>
      </c>
      <c r="T278" s="26"/>
      <c r="U278" s="33" t="s">
        <v>36</v>
      </c>
      <c r="V278" s="26" t="s">
        <v>1513</v>
      </c>
      <c r="W278" s="26" t="s">
        <v>44</v>
      </c>
      <c r="X278" s="34"/>
    </row>
    <row r="279" ht="56.25" spans="1:24">
      <c r="A279" s="18">
        <v>60</v>
      </c>
      <c r="B279" s="19" t="s">
        <v>1514</v>
      </c>
      <c r="C279" s="20" t="s">
        <v>1515</v>
      </c>
      <c r="D279" s="19" t="s">
        <v>599</v>
      </c>
      <c r="E279" s="19" t="s">
        <v>600</v>
      </c>
      <c r="F279" s="20" t="s">
        <v>1516</v>
      </c>
      <c r="G279" s="23">
        <v>145500</v>
      </c>
      <c r="H279" s="23">
        <v>30000</v>
      </c>
      <c r="I279" s="19" t="s">
        <v>1242</v>
      </c>
      <c r="J279" s="19" t="s">
        <v>33</v>
      </c>
      <c r="K279" s="19" t="s">
        <v>1517</v>
      </c>
      <c r="L279" s="29" t="s">
        <v>35</v>
      </c>
      <c r="M279" s="19" t="s">
        <v>110</v>
      </c>
      <c r="N279" s="19" t="s">
        <v>229</v>
      </c>
      <c r="O279" s="19" t="s">
        <v>38</v>
      </c>
      <c r="P279" s="19" t="s">
        <v>229</v>
      </c>
      <c r="Q279" s="19" t="s">
        <v>69</v>
      </c>
      <c r="R279" s="19" t="s">
        <v>51</v>
      </c>
      <c r="S279" s="19" t="s">
        <v>51</v>
      </c>
      <c r="T279" s="19"/>
      <c r="U279" s="33" t="s">
        <v>330</v>
      </c>
      <c r="V279" s="19" t="s">
        <v>1518</v>
      </c>
      <c r="W279" s="19" t="s">
        <v>44</v>
      </c>
      <c r="X279" s="34"/>
    </row>
    <row r="280" ht="33.75" spans="1:24">
      <c r="A280" s="18">
        <v>61</v>
      </c>
      <c r="B280" s="19" t="s">
        <v>1519</v>
      </c>
      <c r="C280" s="19" t="s">
        <v>1520</v>
      </c>
      <c r="D280" s="19" t="s">
        <v>599</v>
      </c>
      <c r="E280" s="19" t="s">
        <v>690</v>
      </c>
      <c r="F280" s="25" t="s">
        <v>1521</v>
      </c>
      <c r="G280" s="23">
        <v>2600</v>
      </c>
      <c r="H280" s="23">
        <v>2600</v>
      </c>
      <c r="I280" s="19" t="s">
        <v>704</v>
      </c>
      <c r="J280" s="19" t="s">
        <v>33</v>
      </c>
      <c r="K280" s="19" t="s">
        <v>1522</v>
      </c>
      <c r="L280" s="19" t="s">
        <v>35</v>
      </c>
      <c r="M280" s="19" t="s">
        <v>110</v>
      </c>
      <c r="N280" s="19" t="s">
        <v>229</v>
      </c>
      <c r="O280" s="19" t="s">
        <v>152</v>
      </c>
      <c r="P280" s="19" t="s">
        <v>229</v>
      </c>
      <c r="Q280" s="19" t="s">
        <v>62</v>
      </c>
      <c r="R280" s="19" t="s">
        <v>41</v>
      </c>
      <c r="S280" s="19" t="s">
        <v>41</v>
      </c>
      <c r="T280" s="19" t="s">
        <v>42</v>
      </c>
      <c r="U280" s="33" t="s">
        <v>707</v>
      </c>
      <c r="V280" s="19" t="s">
        <v>1523</v>
      </c>
      <c r="W280" s="19" t="s">
        <v>44</v>
      </c>
      <c r="X280" s="34"/>
    </row>
    <row r="281" ht="56.25" spans="1:24">
      <c r="A281" s="18">
        <v>62</v>
      </c>
      <c r="B281" s="19" t="s">
        <v>1524</v>
      </c>
      <c r="C281" s="19" t="s">
        <v>1525</v>
      </c>
      <c r="D281" s="19" t="s">
        <v>599</v>
      </c>
      <c r="E281" s="19" t="s">
        <v>642</v>
      </c>
      <c r="F281" s="19" t="s">
        <v>1526</v>
      </c>
      <c r="G281" s="23">
        <v>5200</v>
      </c>
      <c r="H281" s="23">
        <v>520</v>
      </c>
      <c r="I281" s="19" t="s">
        <v>1527</v>
      </c>
      <c r="J281" s="19" t="s">
        <v>33</v>
      </c>
      <c r="K281" s="19" t="s">
        <v>1528</v>
      </c>
      <c r="L281" s="19" t="s">
        <v>35</v>
      </c>
      <c r="M281" s="19" t="s">
        <v>36</v>
      </c>
      <c r="N281" s="19" t="s">
        <v>645</v>
      </c>
      <c r="O281" s="19" t="s">
        <v>38</v>
      </c>
      <c r="P281" s="19" t="s">
        <v>229</v>
      </c>
      <c r="Q281" s="19" t="s">
        <v>62</v>
      </c>
      <c r="R281" s="19" t="s">
        <v>51</v>
      </c>
      <c r="S281" s="19" t="s">
        <v>51</v>
      </c>
      <c r="T281" s="19"/>
      <c r="U281" s="33" t="s">
        <v>204</v>
      </c>
      <c r="V281" s="19" t="s">
        <v>1529</v>
      </c>
      <c r="W281" s="19" t="s">
        <v>44</v>
      </c>
      <c r="X281" s="34"/>
    </row>
    <row r="282" ht="90" spans="1:24">
      <c r="A282" s="18">
        <v>63</v>
      </c>
      <c r="B282" s="19" t="s">
        <v>1530</v>
      </c>
      <c r="C282" s="19" t="s">
        <v>1531</v>
      </c>
      <c r="D282" s="19" t="s">
        <v>599</v>
      </c>
      <c r="E282" s="19" t="s">
        <v>642</v>
      </c>
      <c r="F282" s="19" t="s">
        <v>1532</v>
      </c>
      <c r="G282" s="23">
        <v>8000</v>
      </c>
      <c r="H282" s="23">
        <v>800</v>
      </c>
      <c r="I282" s="19" t="s">
        <v>681</v>
      </c>
      <c r="J282" s="19" t="s">
        <v>33</v>
      </c>
      <c r="K282" s="19" t="s">
        <v>1528</v>
      </c>
      <c r="L282" s="19" t="s">
        <v>35</v>
      </c>
      <c r="M282" s="19" t="s">
        <v>36</v>
      </c>
      <c r="N282" s="19" t="s">
        <v>645</v>
      </c>
      <c r="O282" s="19" t="s">
        <v>38</v>
      </c>
      <c r="P282" s="19" t="s">
        <v>229</v>
      </c>
      <c r="Q282" s="19" t="s">
        <v>62</v>
      </c>
      <c r="R282" s="19" t="s">
        <v>51</v>
      </c>
      <c r="S282" s="19" t="s">
        <v>51</v>
      </c>
      <c r="T282" s="19"/>
      <c r="U282" s="33" t="s">
        <v>204</v>
      </c>
      <c r="V282" s="19" t="s">
        <v>1533</v>
      </c>
      <c r="W282" s="19" t="s">
        <v>44</v>
      </c>
      <c r="X282" s="34"/>
    </row>
    <row r="283" ht="45" spans="1:24">
      <c r="A283" s="18">
        <v>64</v>
      </c>
      <c r="B283" s="19" t="s">
        <v>1534</v>
      </c>
      <c r="C283" s="19" t="s">
        <v>1535</v>
      </c>
      <c r="D283" s="19" t="s">
        <v>599</v>
      </c>
      <c r="E283" s="19" t="s">
        <v>642</v>
      </c>
      <c r="F283" s="19" t="s">
        <v>1536</v>
      </c>
      <c r="G283" s="23">
        <v>84000</v>
      </c>
      <c r="H283" s="23">
        <v>8400</v>
      </c>
      <c r="I283" s="19" t="s">
        <v>343</v>
      </c>
      <c r="J283" s="19" t="s">
        <v>33</v>
      </c>
      <c r="K283" s="19" t="s">
        <v>1528</v>
      </c>
      <c r="L283" s="19" t="s">
        <v>35</v>
      </c>
      <c r="M283" s="19" t="s">
        <v>36</v>
      </c>
      <c r="N283" s="19" t="s">
        <v>645</v>
      </c>
      <c r="O283" s="19" t="s">
        <v>38</v>
      </c>
      <c r="P283" s="19" t="s">
        <v>229</v>
      </c>
      <c r="Q283" s="19" t="s">
        <v>62</v>
      </c>
      <c r="R283" s="19" t="s">
        <v>51</v>
      </c>
      <c r="S283" s="19" t="s">
        <v>51</v>
      </c>
      <c r="T283" s="19"/>
      <c r="U283" s="33" t="s">
        <v>204</v>
      </c>
      <c r="V283" s="19" t="s">
        <v>1533</v>
      </c>
      <c r="W283" s="19" t="s">
        <v>44</v>
      </c>
      <c r="X283" s="34"/>
    </row>
    <row r="284" ht="45" spans="1:24">
      <c r="A284" s="18">
        <v>65</v>
      </c>
      <c r="B284" s="19" t="s">
        <v>1537</v>
      </c>
      <c r="C284" s="19" t="s">
        <v>1538</v>
      </c>
      <c r="D284" s="19" t="s">
        <v>599</v>
      </c>
      <c r="E284" s="19" t="s">
        <v>642</v>
      </c>
      <c r="F284" s="19" t="s">
        <v>1539</v>
      </c>
      <c r="G284" s="23">
        <v>12000</v>
      </c>
      <c r="H284" s="23">
        <v>1200</v>
      </c>
      <c r="I284" s="19" t="s">
        <v>343</v>
      </c>
      <c r="J284" s="19" t="s">
        <v>33</v>
      </c>
      <c r="K284" s="19" t="s">
        <v>1528</v>
      </c>
      <c r="L284" s="19" t="s">
        <v>35</v>
      </c>
      <c r="M284" s="19" t="s">
        <v>36</v>
      </c>
      <c r="N284" s="19" t="s">
        <v>645</v>
      </c>
      <c r="O284" s="19" t="s">
        <v>38</v>
      </c>
      <c r="P284" s="19" t="s">
        <v>229</v>
      </c>
      <c r="Q284" s="19" t="s">
        <v>62</v>
      </c>
      <c r="R284" s="19" t="s">
        <v>51</v>
      </c>
      <c r="S284" s="19" t="s">
        <v>51</v>
      </c>
      <c r="T284" s="19"/>
      <c r="U284" s="33" t="s">
        <v>204</v>
      </c>
      <c r="V284" s="19" t="s">
        <v>1533</v>
      </c>
      <c r="W284" s="19" t="s">
        <v>44</v>
      </c>
      <c r="X284" s="34"/>
    </row>
    <row r="285" ht="67.5" spans="1:24">
      <c r="A285" s="18">
        <v>66</v>
      </c>
      <c r="B285" s="19" t="s">
        <v>1537</v>
      </c>
      <c r="C285" s="19" t="s">
        <v>1540</v>
      </c>
      <c r="D285" s="19" t="s">
        <v>599</v>
      </c>
      <c r="E285" s="19" t="s">
        <v>642</v>
      </c>
      <c r="F285" s="19" t="s">
        <v>1541</v>
      </c>
      <c r="G285" s="23">
        <v>8000</v>
      </c>
      <c r="H285" s="23">
        <v>800</v>
      </c>
      <c r="I285" s="19" t="s">
        <v>681</v>
      </c>
      <c r="J285" s="19" t="s">
        <v>33</v>
      </c>
      <c r="K285" s="19" t="s">
        <v>1528</v>
      </c>
      <c r="L285" s="19" t="s">
        <v>35</v>
      </c>
      <c r="M285" s="19" t="s">
        <v>36</v>
      </c>
      <c r="N285" s="19" t="s">
        <v>645</v>
      </c>
      <c r="O285" s="19" t="s">
        <v>38</v>
      </c>
      <c r="P285" s="19" t="s">
        <v>229</v>
      </c>
      <c r="Q285" s="19" t="s">
        <v>62</v>
      </c>
      <c r="R285" s="19" t="s">
        <v>51</v>
      </c>
      <c r="S285" s="19" t="s">
        <v>51</v>
      </c>
      <c r="T285" s="19" t="s">
        <v>42</v>
      </c>
      <c r="U285" s="33" t="s">
        <v>204</v>
      </c>
      <c r="V285" s="19" t="s">
        <v>1533</v>
      </c>
      <c r="W285" s="19" t="s">
        <v>44</v>
      </c>
      <c r="X285" s="34"/>
    </row>
    <row r="286" ht="45" spans="1:24">
      <c r="A286" s="18">
        <v>67</v>
      </c>
      <c r="B286" s="19" t="s">
        <v>1542</v>
      </c>
      <c r="C286" s="19" t="s">
        <v>1543</v>
      </c>
      <c r="D286" s="19" t="s">
        <v>599</v>
      </c>
      <c r="E286" s="19" t="s">
        <v>711</v>
      </c>
      <c r="F286" s="19" t="s">
        <v>1544</v>
      </c>
      <c r="G286" s="23">
        <v>75000</v>
      </c>
      <c r="H286" s="23">
        <v>30000</v>
      </c>
      <c r="I286" s="19" t="s">
        <v>1545</v>
      </c>
      <c r="J286" s="19" t="s">
        <v>33</v>
      </c>
      <c r="K286" s="19" t="s">
        <v>1546</v>
      </c>
      <c r="L286" s="19" t="s">
        <v>1547</v>
      </c>
      <c r="M286" s="19" t="s">
        <v>567</v>
      </c>
      <c r="N286" s="26" t="s">
        <v>229</v>
      </c>
      <c r="O286" s="19" t="s">
        <v>38</v>
      </c>
      <c r="P286" s="26" t="s">
        <v>229</v>
      </c>
      <c r="Q286" s="19" t="s">
        <v>1548</v>
      </c>
      <c r="R286" s="19" t="s">
        <v>1549</v>
      </c>
      <c r="S286" s="19" t="s">
        <v>715</v>
      </c>
      <c r="T286" s="19"/>
      <c r="U286" s="36" t="s">
        <v>229</v>
      </c>
      <c r="V286" s="19" t="s">
        <v>1550</v>
      </c>
      <c r="W286" s="19" t="s">
        <v>44</v>
      </c>
      <c r="X286" s="34"/>
    </row>
    <row r="287" ht="33.75" spans="1:24">
      <c r="A287" s="18">
        <v>68</v>
      </c>
      <c r="B287" s="19" t="s">
        <v>1551</v>
      </c>
      <c r="C287" s="19" t="s">
        <v>1552</v>
      </c>
      <c r="D287" s="19" t="s">
        <v>599</v>
      </c>
      <c r="E287" s="19" t="s">
        <v>711</v>
      </c>
      <c r="F287" s="19" t="s">
        <v>1553</v>
      </c>
      <c r="G287" s="23">
        <v>15000</v>
      </c>
      <c r="H287" s="23">
        <v>5000</v>
      </c>
      <c r="I287" s="19" t="s">
        <v>1480</v>
      </c>
      <c r="J287" s="19" t="s">
        <v>33</v>
      </c>
      <c r="K287" s="19" t="s">
        <v>1554</v>
      </c>
      <c r="L287" s="19" t="s">
        <v>1555</v>
      </c>
      <c r="M287" s="19" t="s">
        <v>1556</v>
      </c>
      <c r="N287" s="19" t="s">
        <v>1557</v>
      </c>
      <c r="O287" s="19" t="s">
        <v>38</v>
      </c>
      <c r="P287" s="26" t="s">
        <v>229</v>
      </c>
      <c r="Q287" s="19" t="s">
        <v>62</v>
      </c>
      <c r="R287" s="19" t="s">
        <v>1558</v>
      </c>
      <c r="S287" s="19" t="s">
        <v>1559</v>
      </c>
      <c r="T287" s="19"/>
      <c r="U287" s="36" t="s">
        <v>229</v>
      </c>
      <c r="V287" s="19" t="s">
        <v>1560</v>
      </c>
      <c r="W287" s="19" t="s">
        <v>44</v>
      </c>
      <c r="X287" s="34"/>
    </row>
    <row r="288" ht="33.75" spans="1:24">
      <c r="A288" s="18">
        <v>69</v>
      </c>
      <c r="B288" s="26" t="s">
        <v>1561</v>
      </c>
      <c r="C288" s="19" t="s">
        <v>1562</v>
      </c>
      <c r="D288" s="19" t="s">
        <v>599</v>
      </c>
      <c r="E288" s="26" t="s">
        <v>711</v>
      </c>
      <c r="F288" s="19" t="s">
        <v>1563</v>
      </c>
      <c r="G288" s="23">
        <v>11438.48</v>
      </c>
      <c r="H288" s="23">
        <v>3438.48</v>
      </c>
      <c r="I288" s="19" t="s">
        <v>343</v>
      </c>
      <c r="J288" s="19" t="s">
        <v>325</v>
      </c>
      <c r="K288" s="19" t="s">
        <v>1564</v>
      </c>
      <c r="L288" s="19" t="s">
        <v>35</v>
      </c>
      <c r="M288" s="19" t="s">
        <v>261</v>
      </c>
      <c r="N288" s="26"/>
      <c r="O288" s="19" t="s">
        <v>493</v>
      </c>
      <c r="P288" s="26"/>
      <c r="Q288" s="19" t="s">
        <v>1565</v>
      </c>
      <c r="R288" s="19" t="s">
        <v>52</v>
      </c>
      <c r="S288" s="19" t="s">
        <v>52</v>
      </c>
      <c r="T288" s="26"/>
      <c r="U288" s="33" t="s">
        <v>192</v>
      </c>
      <c r="V288" s="19" t="s">
        <v>1566</v>
      </c>
      <c r="W288" s="19" t="s">
        <v>44</v>
      </c>
      <c r="X288" s="34"/>
    </row>
    <row r="289" ht="78.75" spans="1:24">
      <c r="A289" s="18">
        <v>70</v>
      </c>
      <c r="B289" s="26" t="s">
        <v>1567</v>
      </c>
      <c r="C289" s="19" t="s">
        <v>1568</v>
      </c>
      <c r="D289" s="19" t="s">
        <v>723</v>
      </c>
      <c r="E289" s="19" t="s">
        <v>724</v>
      </c>
      <c r="F289" s="25" t="s">
        <v>1569</v>
      </c>
      <c r="G289" s="23">
        <v>30000</v>
      </c>
      <c r="H289" s="24">
        <v>6000</v>
      </c>
      <c r="I289" s="19" t="s">
        <v>681</v>
      </c>
      <c r="J289" s="19" t="s">
        <v>325</v>
      </c>
      <c r="K289" s="19" t="s">
        <v>1570</v>
      </c>
      <c r="L289" s="29" t="s">
        <v>35</v>
      </c>
      <c r="M289" s="19" t="s">
        <v>110</v>
      </c>
      <c r="N289" s="26"/>
      <c r="O289" s="19" t="s">
        <v>152</v>
      </c>
      <c r="P289" s="26"/>
      <c r="Q289" s="25" t="s">
        <v>1571</v>
      </c>
      <c r="R289" s="19" t="s">
        <v>345</v>
      </c>
      <c r="S289" s="19" t="s">
        <v>345</v>
      </c>
      <c r="T289" s="26"/>
      <c r="U289" s="33" t="s">
        <v>80</v>
      </c>
      <c r="V289" s="19" t="s">
        <v>1572</v>
      </c>
      <c r="W289" s="19" t="s">
        <v>44</v>
      </c>
      <c r="X289" s="34"/>
    </row>
    <row r="290" ht="112.5" spans="1:24">
      <c r="A290" s="18">
        <v>71</v>
      </c>
      <c r="B290" s="26" t="s">
        <v>1573</v>
      </c>
      <c r="C290" s="19" t="s">
        <v>1574</v>
      </c>
      <c r="D290" s="19" t="s">
        <v>723</v>
      </c>
      <c r="E290" s="19" t="s">
        <v>724</v>
      </c>
      <c r="F290" s="25" t="s">
        <v>1575</v>
      </c>
      <c r="G290" s="24">
        <v>10000</v>
      </c>
      <c r="H290" s="24">
        <v>2000</v>
      </c>
      <c r="I290" s="19" t="s">
        <v>746</v>
      </c>
      <c r="J290" s="19" t="s">
        <v>325</v>
      </c>
      <c r="K290" s="19" t="s">
        <v>1576</v>
      </c>
      <c r="L290" s="29" t="s">
        <v>35</v>
      </c>
      <c r="M290" s="19" t="s">
        <v>110</v>
      </c>
      <c r="N290" s="26"/>
      <c r="O290" s="19" t="s">
        <v>152</v>
      </c>
      <c r="P290" s="26"/>
      <c r="Q290" s="25" t="s">
        <v>1577</v>
      </c>
      <c r="R290" s="19" t="s">
        <v>345</v>
      </c>
      <c r="S290" s="19" t="s">
        <v>345</v>
      </c>
      <c r="T290" s="26"/>
      <c r="U290" s="33" t="s">
        <v>80</v>
      </c>
      <c r="V290" s="19" t="s">
        <v>1572</v>
      </c>
      <c r="W290" s="19" t="s">
        <v>44</v>
      </c>
      <c r="X290" s="34"/>
    </row>
    <row r="291" ht="33.75" spans="1:24">
      <c r="A291" s="18">
        <v>72</v>
      </c>
      <c r="B291" s="19" t="s">
        <v>1578</v>
      </c>
      <c r="C291" s="19" t="s">
        <v>1579</v>
      </c>
      <c r="D291" s="20" t="s">
        <v>723</v>
      </c>
      <c r="E291" s="27" t="s">
        <v>1580</v>
      </c>
      <c r="F291" s="19" t="s">
        <v>1581</v>
      </c>
      <c r="G291" s="24">
        <v>20000</v>
      </c>
      <c r="H291" s="23">
        <v>4000</v>
      </c>
      <c r="I291" s="19" t="s">
        <v>1349</v>
      </c>
      <c r="J291" s="19" t="s">
        <v>33</v>
      </c>
      <c r="K291" s="19" t="s">
        <v>1582</v>
      </c>
      <c r="L291" s="19" t="s">
        <v>77</v>
      </c>
      <c r="M291" s="19" t="s">
        <v>202</v>
      </c>
      <c r="N291" s="19"/>
      <c r="O291" s="19" t="s">
        <v>38</v>
      </c>
      <c r="P291" s="19"/>
      <c r="Q291" s="19" t="s">
        <v>62</v>
      </c>
      <c r="R291" s="19" t="s">
        <v>51</v>
      </c>
      <c r="S291" s="19" t="s">
        <v>203</v>
      </c>
      <c r="T291" s="26"/>
      <c r="U291" s="33" t="s">
        <v>36</v>
      </c>
      <c r="V291" s="26" t="s">
        <v>1583</v>
      </c>
      <c r="W291" s="26" t="s">
        <v>44</v>
      </c>
      <c r="X291" s="34"/>
    </row>
    <row r="292" ht="33.75" spans="1:24">
      <c r="A292" s="18">
        <v>73</v>
      </c>
      <c r="B292" s="19" t="s">
        <v>1584</v>
      </c>
      <c r="C292" s="19" t="s">
        <v>1585</v>
      </c>
      <c r="D292" s="20" t="s">
        <v>723</v>
      </c>
      <c r="E292" s="19" t="s">
        <v>1586</v>
      </c>
      <c r="F292" s="26" t="s">
        <v>1581</v>
      </c>
      <c r="G292" s="24">
        <v>30000</v>
      </c>
      <c r="H292" s="23">
        <v>6000</v>
      </c>
      <c r="I292" s="19" t="s">
        <v>1349</v>
      </c>
      <c r="J292" s="19" t="s">
        <v>33</v>
      </c>
      <c r="K292" s="19" t="s">
        <v>1587</v>
      </c>
      <c r="L292" s="19" t="s">
        <v>77</v>
      </c>
      <c r="M292" s="26" t="s">
        <v>202</v>
      </c>
      <c r="N292" s="19"/>
      <c r="O292" s="19" t="s">
        <v>38</v>
      </c>
      <c r="P292" s="19"/>
      <c r="Q292" s="19" t="s">
        <v>62</v>
      </c>
      <c r="R292" s="19" t="s">
        <v>51</v>
      </c>
      <c r="S292" s="19" t="s">
        <v>203</v>
      </c>
      <c r="T292" s="26"/>
      <c r="U292" s="33" t="s">
        <v>36</v>
      </c>
      <c r="V292" s="26" t="s">
        <v>1588</v>
      </c>
      <c r="W292" s="26" t="s">
        <v>44</v>
      </c>
      <c r="X292" s="34"/>
    </row>
    <row r="293" ht="33.75" spans="1:24">
      <c r="A293" s="18">
        <v>74</v>
      </c>
      <c r="B293" s="19"/>
      <c r="C293" s="19" t="s">
        <v>1589</v>
      </c>
      <c r="D293" s="20" t="s">
        <v>723</v>
      </c>
      <c r="E293" s="19" t="s">
        <v>1590</v>
      </c>
      <c r="F293" s="19" t="s">
        <v>1591</v>
      </c>
      <c r="G293" s="23">
        <v>50000</v>
      </c>
      <c r="H293" s="23">
        <v>10000</v>
      </c>
      <c r="I293" s="19" t="s">
        <v>392</v>
      </c>
      <c r="J293" s="19" t="s">
        <v>33</v>
      </c>
      <c r="K293" s="19" t="s">
        <v>77</v>
      </c>
      <c r="L293" s="19" t="s">
        <v>77</v>
      </c>
      <c r="M293" s="26" t="s">
        <v>1592</v>
      </c>
      <c r="N293" s="19"/>
      <c r="O293" s="19" t="s">
        <v>38</v>
      </c>
      <c r="P293" s="19"/>
      <c r="Q293" s="19" t="s">
        <v>62</v>
      </c>
      <c r="R293" s="19" t="s">
        <v>52</v>
      </c>
      <c r="S293" s="19" t="s">
        <v>52</v>
      </c>
      <c r="T293" s="26"/>
      <c r="U293" s="33" t="s">
        <v>36</v>
      </c>
      <c r="V293" s="26" t="s">
        <v>1593</v>
      </c>
      <c r="W293" s="26" t="s">
        <v>44</v>
      </c>
      <c r="X293" s="34"/>
    </row>
    <row r="294" ht="33.75" spans="1:24">
      <c r="A294" s="18">
        <v>75</v>
      </c>
      <c r="B294" s="19"/>
      <c r="C294" s="19" t="s">
        <v>1594</v>
      </c>
      <c r="D294" s="20" t="s">
        <v>723</v>
      </c>
      <c r="E294" s="19" t="s">
        <v>1595</v>
      </c>
      <c r="F294" s="19" t="s">
        <v>1596</v>
      </c>
      <c r="G294" s="23">
        <v>30000</v>
      </c>
      <c r="H294" s="23">
        <v>6000</v>
      </c>
      <c r="I294" s="19" t="s">
        <v>392</v>
      </c>
      <c r="J294" s="19" t="s">
        <v>33</v>
      </c>
      <c r="K294" s="19" t="s">
        <v>77</v>
      </c>
      <c r="L294" s="19" t="s">
        <v>77</v>
      </c>
      <c r="M294" s="26" t="s">
        <v>1592</v>
      </c>
      <c r="N294" s="19"/>
      <c r="O294" s="19" t="s">
        <v>38</v>
      </c>
      <c r="P294" s="19"/>
      <c r="Q294" s="19" t="s">
        <v>62</v>
      </c>
      <c r="R294" s="19" t="s">
        <v>52</v>
      </c>
      <c r="S294" s="19" t="s">
        <v>52</v>
      </c>
      <c r="T294" s="26"/>
      <c r="U294" s="33" t="s">
        <v>36</v>
      </c>
      <c r="V294" s="26" t="s">
        <v>1593</v>
      </c>
      <c r="W294" s="26" t="s">
        <v>44</v>
      </c>
      <c r="X294" s="34"/>
    </row>
    <row r="295" ht="33.75" spans="1:24">
      <c r="A295" s="18">
        <v>76</v>
      </c>
      <c r="B295" s="19"/>
      <c r="C295" s="19" t="s">
        <v>1597</v>
      </c>
      <c r="D295" s="20" t="s">
        <v>723</v>
      </c>
      <c r="E295" s="19" t="s">
        <v>1598</v>
      </c>
      <c r="F295" s="19" t="s">
        <v>1599</v>
      </c>
      <c r="G295" s="23">
        <v>70000</v>
      </c>
      <c r="H295" s="23">
        <v>14000</v>
      </c>
      <c r="I295" s="19" t="s">
        <v>392</v>
      </c>
      <c r="J295" s="19" t="s">
        <v>33</v>
      </c>
      <c r="K295" s="19" t="s">
        <v>77</v>
      </c>
      <c r="L295" s="19" t="s">
        <v>77</v>
      </c>
      <c r="M295" s="26" t="s">
        <v>1592</v>
      </c>
      <c r="N295" s="19"/>
      <c r="O295" s="19" t="s">
        <v>38</v>
      </c>
      <c r="P295" s="19"/>
      <c r="Q295" s="19" t="s">
        <v>62</v>
      </c>
      <c r="R295" s="19" t="s">
        <v>52</v>
      </c>
      <c r="S295" s="19" t="s">
        <v>52</v>
      </c>
      <c r="T295" s="26"/>
      <c r="U295" s="33" t="s">
        <v>36</v>
      </c>
      <c r="V295" s="26" t="s">
        <v>1593</v>
      </c>
      <c r="W295" s="26" t="s">
        <v>44</v>
      </c>
      <c r="X295" s="34"/>
    </row>
    <row r="296" ht="45" spans="1:24">
      <c r="A296" s="18">
        <v>77</v>
      </c>
      <c r="B296" s="19"/>
      <c r="C296" s="19" t="s">
        <v>1600</v>
      </c>
      <c r="D296" s="20" t="s">
        <v>723</v>
      </c>
      <c r="E296" s="19" t="s">
        <v>1601</v>
      </c>
      <c r="F296" s="19" t="s">
        <v>1602</v>
      </c>
      <c r="G296" s="23">
        <v>60000</v>
      </c>
      <c r="H296" s="23">
        <v>12000</v>
      </c>
      <c r="I296" s="19" t="s">
        <v>392</v>
      </c>
      <c r="J296" s="19" t="s">
        <v>33</v>
      </c>
      <c r="K296" s="19" t="s">
        <v>77</v>
      </c>
      <c r="L296" s="19" t="s">
        <v>77</v>
      </c>
      <c r="M296" s="26" t="s">
        <v>1592</v>
      </c>
      <c r="N296" s="19"/>
      <c r="O296" s="19" t="s">
        <v>38</v>
      </c>
      <c r="P296" s="19"/>
      <c r="Q296" s="19" t="s">
        <v>62</v>
      </c>
      <c r="R296" s="19" t="s">
        <v>52</v>
      </c>
      <c r="S296" s="19" t="s">
        <v>52</v>
      </c>
      <c r="T296" s="26"/>
      <c r="U296" s="33" t="s">
        <v>36</v>
      </c>
      <c r="V296" s="26" t="s">
        <v>1593</v>
      </c>
      <c r="W296" s="26" t="s">
        <v>44</v>
      </c>
      <c r="X296" s="34"/>
    </row>
    <row r="297" ht="33.75" spans="1:24">
      <c r="A297" s="18">
        <v>78</v>
      </c>
      <c r="B297" s="19"/>
      <c r="C297" s="19" t="s">
        <v>1603</v>
      </c>
      <c r="D297" s="20" t="s">
        <v>723</v>
      </c>
      <c r="E297" s="19" t="s">
        <v>1598</v>
      </c>
      <c r="F297" s="19" t="s">
        <v>1604</v>
      </c>
      <c r="G297" s="23">
        <v>20000</v>
      </c>
      <c r="H297" s="23">
        <v>4000</v>
      </c>
      <c r="I297" s="19" t="s">
        <v>1605</v>
      </c>
      <c r="J297" s="19" t="s">
        <v>33</v>
      </c>
      <c r="K297" s="19" t="s">
        <v>77</v>
      </c>
      <c r="L297" s="19" t="s">
        <v>77</v>
      </c>
      <c r="M297" s="19" t="s">
        <v>1592</v>
      </c>
      <c r="N297" s="19"/>
      <c r="O297" s="19" t="s">
        <v>38</v>
      </c>
      <c r="P297" s="19"/>
      <c r="Q297" s="19" t="s">
        <v>62</v>
      </c>
      <c r="R297" s="19" t="s">
        <v>52</v>
      </c>
      <c r="S297" s="19" t="s">
        <v>52</v>
      </c>
      <c r="T297" s="26"/>
      <c r="U297" s="33" t="s">
        <v>36</v>
      </c>
      <c r="V297" s="26" t="s">
        <v>1606</v>
      </c>
      <c r="W297" s="26" t="s">
        <v>44</v>
      </c>
      <c r="X297" s="34"/>
    </row>
    <row r="298" ht="33.75" spans="1:24">
      <c r="A298" s="18">
        <v>79</v>
      </c>
      <c r="B298" s="19"/>
      <c r="C298" s="19" t="s">
        <v>1607</v>
      </c>
      <c r="D298" s="20" t="s">
        <v>723</v>
      </c>
      <c r="E298" s="19" t="s">
        <v>1598</v>
      </c>
      <c r="F298" s="19" t="s">
        <v>1608</v>
      </c>
      <c r="G298" s="23">
        <v>8000</v>
      </c>
      <c r="H298" s="23">
        <v>1600</v>
      </c>
      <c r="I298" s="19" t="s">
        <v>1605</v>
      </c>
      <c r="J298" s="19" t="s">
        <v>33</v>
      </c>
      <c r="K298" s="19" t="s">
        <v>77</v>
      </c>
      <c r="L298" s="19" t="s">
        <v>77</v>
      </c>
      <c r="M298" s="19" t="s">
        <v>1592</v>
      </c>
      <c r="N298" s="19"/>
      <c r="O298" s="19" t="s">
        <v>38</v>
      </c>
      <c r="P298" s="19"/>
      <c r="Q298" s="19" t="s">
        <v>62</v>
      </c>
      <c r="R298" s="19" t="s">
        <v>52</v>
      </c>
      <c r="S298" s="19" t="s">
        <v>52</v>
      </c>
      <c r="T298" s="26"/>
      <c r="U298" s="33" t="s">
        <v>36</v>
      </c>
      <c r="V298" s="26" t="s">
        <v>1606</v>
      </c>
      <c r="W298" s="26" t="s">
        <v>44</v>
      </c>
      <c r="X298" s="34"/>
    </row>
    <row r="299" ht="33.75" spans="1:24">
      <c r="A299" s="18">
        <v>80</v>
      </c>
      <c r="B299" s="19"/>
      <c r="C299" s="19" t="s">
        <v>1609</v>
      </c>
      <c r="D299" s="20" t="s">
        <v>723</v>
      </c>
      <c r="E299" s="19" t="s">
        <v>1610</v>
      </c>
      <c r="F299" s="19" t="s">
        <v>1611</v>
      </c>
      <c r="G299" s="23">
        <v>8000</v>
      </c>
      <c r="H299" s="23">
        <v>1600</v>
      </c>
      <c r="I299" s="19" t="s">
        <v>1612</v>
      </c>
      <c r="J299" s="19" t="s">
        <v>33</v>
      </c>
      <c r="K299" s="19" t="s">
        <v>77</v>
      </c>
      <c r="L299" s="19" t="s">
        <v>77</v>
      </c>
      <c r="M299" s="19" t="s">
        <v>1592</v>
      </c>
      <c r="N299" s="19"/>
      <c r="O299" s="19" t="s">
        <v>38</v>
      </c>
      <c r="P299" s="19"/>
      <c r="Q299" s="19" t="s">
        <v>62</v>
      </c>
      <c r="R299" s="19" t="s">
        <v>52</v>
      </c>
      <c r="S299" s="19" t="s">
        <v>52</v>
      </c>
      <c r="T299" s="26"/>
      <c r="U299" s="33" t="s">
        <v>36</v>
      </c>
      <c r="V299" s="26" t="s">
        <v>1606</v>
      </c>
      <c r="W299" s="26" t="s">
        <v>44</v>
      </c>
      <c r="X299" s="34"/>
    </row>
    <row r="300" ht="33.75" spans="1:24">
      <c r="A300" s="18">
        <v>81</v>
      </c>
      <c r="B300" s="19"/>
      <c r="C300" s="19" t="s">
        <v>1613</v>
      </c>
      <c r="D300" s="20" t="s">
        <v>723</v>
      </c>
      <c r="E300" s="19" t="s">
        <v>1614</v>
      </c>
      <c r="F300" s="19" t="s">
        <v>1615</v>
      </c>
      <c r="G300" s="23">
        <v>20000</v>
      </c>
      <c r="H300" s="23">
        <v>4000</v>
      </c>
      <c r="I300" s="19" t="s">
        <v>1616</v>
      </c>
      <c r="J300" s="19" t="s">
        <v>33</v>
      </c>
      <c r="K300" s="19" t="s">
        <v>77</v>
      </c>
      <c r="L300" s="19" t="s">
        <v>77</v>
      </c>
      <c r="M300" s="19" t="s">
        <v>1592</v>
      </c>
      <c r="N300" s="19"/>
      <c r="O300" s="19" t="s">
        <v>38</v>
      </c>
      <c r="P300" s="19"/>
      <c r="Q300" s="19" t="s">
        <v>62</v>
      </c>
      <c r="R300" s="19" t="s">
        <v>52</v>
      </c>
      <c r="S300" s="19" t="s">
        <v>52</v>
      </c>
      <c r="T300" s="26"/>
      <c r="U300" s="33" t="s">
        <v>36</v>
      </c>
      <c r="V300" s="26" t="s">
        <v>1593</v>
      </c>
      <c r="W300" s="26" t="s">
        <v>44</v>
      </c>
      <c r="X300" s="34"/>
    </row>
    <row r="301" ht="33.75" spans="1:24">
      <c r="A301" s="18">
        <v>82</v>
      </c>
      <c r="B301" s="19"/>
      <c r="C301" s="19" t="s">
        <v>1617</v>
      </c>
      <c r="D301" s="20" t="s">
        <v>723</v>
      </c>
      <c r="E301" s="19" t="s">
        <v>1618</v>
      </c>
      <c r="F301" s="19" t="s">
        <v>1619</v>
      </c>
      <c r="G301" s="23">
        <v>8000</v>
      </c>
      <c r="H301" s="23">
        <v>1600</v>
      </c>
      <c r="I301" s="19" t="s">
        <v>1620</v>
      </c>
      <c r="J301" s="19" t="s">
        <v>33</v>
      </c>
      <c r="K301" s="19" t="s">
        <v>77</v>
      </c>
      <c r="L301" s="19" t="s">
        <v>77</v>
      </c>
      <c r="M301" s="19" t="s">
        <v>1592</v>
      </c>
      <c r="N301" s="19"/>
      <c r="O301" s="19" t="s">
        <v>38</v>
      </c>
      <c r="P301" s="19"/>
      <c r="Q301" s="19" t="s">
        <v>62</v>
      </c>
      <c r="R301" s="19" t="s">
        <v>52</v>
      </c>
      <c r="S301" s="19" t="s">
        <v>52</v>
      </c>
      <c r="T301" s="26"/>
      <c r="U301" s="33" t="s">
        <v>36</v>
      </c>
      <c r="V301" s="26" t="s">
        <v>1593</v>
      </c>
      <c r="W301" s="26"/>
      <c r="X301" s="34"/>
    </row>
    <row r="302" ht="78.75" spans="1:24">
      <c r="A302" s="18">
        <v>83</v>
      </c>
      <c r="B302" s="19"/>
      <c r="C302" s="19" t="s">
        <v>1621</v>
      </c>
      <c r="D302" s="20" t="s">
        <v>723</v>
      </c>
      <c r="E302" s="19" t="s">
        <v>1618</v>
      </c>
      <c r="F302" s="19" t="s">
        <v>1622</v>
      </c>
      <c r="G302" s="23">
        <v>3000</v>
      </c>
      <c r="H302" s="23">
        <v>600</v>
      </c>
      <c r="I302" s="19" t="s">
        <v>1623</v>
      </c>
      <c r="J302" s="19" t="s">
        <v>33</v>
      </c>
      <c r="K302" s="19" t="s">
        <v>77</v>
      </c>
      <c r="L302" s="19" t="s">
        <v>77</v>
      </c>
      <c r="M302" s="19" t="s">
        <v>1592</v>
      </c>
      <c r="N302" s="19"/>
      <c r="O302" s="19" t="s">
        <v>38</v>
      </c>
      <c r="P302" s="19"/>
      <c r="Q302" s="19" t="s">
        <v>62</v>
      </c>
      <c r="R302" s="19" t="s">
        <v>52</v>
      </c>
      <c r="S302" s="19" t="s">
        <v>52</v>
      </c>
      <c r="T302" s="26"/>
      <c r="U302" s="33" t="s">
        <v>36</v>
      </c>
      <c r="V302" s="26" t="s">
        <v>1624</v>
      </c>
      <c r="W302" s="26"/>
      <c r="X302" s="34"/>
    </row>
    <row r="303" ht="78.75" spans="1:24">
      <c r="A303" s="18">
        <v>84</v>
      </c>
      <c r="B303" s="19"/>
      <c r="C303" s="19" t="s">
        <v>1625</v>
      </c>
      <c r="D303" s="20" t="s">
        <v>723</v>
      </c>
      <c r="E303" s="19" t="s">
        <v>1618</v>
      </c>
      <c r="F303" s="19" t="s">
        <v>1626</v>
      </c>
      <c r="G303" s="23">
        <v>9000</v>
      </c>
      <c r="H303" s="23">
        <v>1800</v>
      </c>
      <c r="I303" s="19" t="s">
        <v>1627</v>
      </c>
      <c r="J303" s="19" t="s">
        <v>33</v>
      </c>
      <c r="K303" s="19" t="s">
        <v>77</v>
      </c>
      <c r="L303" s="19" t="s">
        <v>77</v>
      </c>
      <c r="M303" s="19" t="s">
        <v>1592</v>
      </c>
      <c r="N303" s="19"/>
      <c r="O303" s="19" t="s">
        <v>38</v>
      </c>
      <c r="P303" s="19"/>
      <c r="Q303" s="19" t="s">
        <v>62</v>
      </c>
      <c r="R303" s="19" t="s">
        <v>52</v>
      </c>
      <c r="S303" s="19" t="s">
        <v>52</v>
      </c>
      <c r="T303" s="26"/>
      <c r="U303" s="33" t="s">
        <v>36</v>
      </c>
      <c r="V303" s="26" t="s">
        <v>1624</v>
      </c>
      <c r="W303" s="26"/>
      <c r="X303" s="34"/>
    </row>
    <row r="304" ht="78.75" spans="1:24">
      <c r="A304" s="18">
        <v>85</v>
      </c>
      <c r="B304" s="19"/>
      <c r="C304" s="19" t="s">
        <v>1628</v>
      </c>
      <c r="D304" s="20" t="s">
        <v>723</v>
      </c>
      <c r="E304" s="19" t="s">
        <v>1618</v>
      </c>
      <c r="F304" s="19" t="s">
        <v>1629</v>
      </c>
      <c r="G304" s="23">
        <v>3000</v>
      </c>
      <c r="H304" s="23">
        <v>600</v>
      </c>
      <c r="I304" s="19" t="s">
        <v>1630</v>
      </c>
      <c r="J304" s="19" t="s">
        <v>33</v>
      </c>
      <c r="K304" s="19" t="s">
        <v>77</v>
      </c>
      <c r="L304" s="19" t="s">
        <v>77</v>
      </c>
      <c r="M304" s="26" t="s">
        <v>1592</v>
      </c>
      <c r="N304" s="19"/>
      <c r="O304" s="19" t="s">
        <v>38</v>
      </c>
      <c r="P304" s="19"/>
      <c r="Q304" s="19" t="s">
        <v>62</v>
      </c>
      <c r="R304" s="19" t="s">
        <v>52</v>
      </c>
      <c r="S304" s="19" t="s">
        <v>52</v>
      </c>
      <c r="T304" s="26"/>
      <c r="U304" s="33" t="s">
        <v>36</v>
      </c>
      <c r="V304" s="26" t="s">
        <v>1624</v>
      </c>
      <c r="W304" s="26"/>
      <c r="X304" s="34"/>
    </row>
    <row r="305" ht="33.75" spans="1:24">
      <c r="A305" s="18">
        <v>86</v>
      </c>
      <c r="B305" s="19"/>
      <c r="C305" s="19" t="s">
        <v>1631</v>
      </c>
      <c r="D305" s="20" t="s">
        <v>723</v>
      </c>
      <c r="E305" s="19" t="s">
        <v>1618</v>
      </c>
      <c r="F305" s="19" t="s">
        <v>1632</v>
      </c>
      <c r="G305" s="23" t="s">
        <v>1633</v>
      </c>
      <c r="H305" s="23" t="s">
        <v>1633</v>
      </c>
      <c r="I305" s="19" t="s">
        <v>1634</v>
      </c>
      <c r="J305" s="19" t="s">
        <v>33</v>
      </c>
      <c r="K305" s="19" t="s">
        <v>77</v>
      </c>
      <c r="L305" s="19" t="s">
        <v>77</v>
      </c>
      <c r="M305" s="26" t="s">
        <v>1592</v>
      </c>
      <c r="N305" s="19"/>
      <c r="O305" s="19" t="s">
        <v>38</v>
      </c>
      <c r="P305" s="19"/>
      <c r="Q305" s="19" t="s">
        <v>62</v>
      </c>
      <c r="R305" s="19" t="s">
        <v>52</v>
      </c>
      <c r="S305" s="19" t="s">
        <v>52</v>
      </c>
      <c r="T305" s="26"/>
      <c r="U305" s="33" t="s">
        <v>36</v>
      </c>
      <c r="V305" s="26" t="s">
        <v>1635</v>
      </c>
      <c r="W305" s="26"/>
      <c r="X305" s="34"/>
    </row>
    <row r="306" ht="33.75" spans="1:24">
      <c r="A306" s="18">
        <v>87</v>
      </c>
      <c r="B306" s="19"/>
      <c r="C306" s="19" t="s">
        <v>1636</v>
      </c>
      <c r="D306" s="20" t="s">
        <v>723</v>
      </c>
      <c r="E306" s="19" t="s">
        <v>1618</v>
      </c>
      <c r="F306" s="19" t="s">
        <v>1637</v>
      </c>
      <c r="G306" s="23" t="s">
        <v>1633</v>
      </c>
      <c r="H306" s="23" t="s">
        <v>1633</v>
      </c>
      <c r="I306" s="19" t="s">
        <v>1638</v>
      </c>
      <c r="J306" s="19" t="s">
        <v>33</v>
      </c>
      <c r="K306" s="19" t="s">
        <v>77</v>
      </c>
      <c r="L306" s="19" t="s">
        <v>77</v>
      </c>
      <c r="M306" s="26" t="s">
        <v>1592</v>
      </c>
      <c r="N306" s="19"/>
      <c r="O306" s="19" t="s">
        <v>38</v>
      </c>
      <c r="P306" s="19"/>
      <c r="Q306" s="19" t="s">
        <v>62</v>
      </c>
      <c r="R306" s="19" t="s">
        <v>52</v>
      </c>
      <c r="S306" s="19" t="s">
        <v>52</v>
      </c>
      <c r="T306" s="26"/>
      <c r="U306" s="33" t="s">
        <v>36</v>
      </c>
      <c r="V306" s="26" t="s">
        <v>1639</v>
      </c>
      <c r="W306" s="26"/>
      <c r="X306" s="34"/>
    </row>
    <row r="307" ht="45" spans="1:24">
      <c r="A307" s="18">
        <v>88</v>
      </c>
      <c r="B307" s="19"/>
      <c r="C307" s="19" t="s">
        <v>1640</v>
      </c>
      <c r="D307" s="20" t="s">
        <v>723</v>
      </c>
      <c r="E307" s="19" t="s">
        <v>1618</v>
      </c>
      <c r="F307" s="19" t="s">
        <v>1641</v>
      </c>
      <c r="G307" s="24" t="s">
        <v>1633</v>
      </c>
      <c r="H307" s="23" t="s">
        <v>1633</v>
      </c>
      <c r="I307" s="19" t="s">
        <v>1638</v>
      </c>
      <c r="J307" s="19" t="s">
        <v>33</v>
      </c>
      <c r="K307" s="19" t="s">
        <v>77</v>
      </c>
      <c r="L307" s="19" t="s">
        <v>77</v>
      </c>
      <c r="M307" s="26" t="s">
        <v>1592</v>
      </c>
      <c r="N307" s="19"/>
      <c r="O307" s="19" t="s">
        <v>38</v>
      </c>
      <c r="P307" s="19"/>
      <c r="Q307" s="19" t="s">
        <v>62</v>
      </c>
      <c r="R307" s="19" t="s">
        <v>52</v>
      </c>
      <c r="S307" s="19" t="s">
        <v>52</v>
      </c>
      <c r="T307" s="26"/>
      <c r="U307" s="33" t="s">
        <v>36</v>
      </c>
      <c r="V307" s="26" t="s">
        <v>1642</v>
      </c>
      <c r="W307" s="26"/>
      <c r="X307" s="34"/>
    </row>
    <row r="308" ht="45" spans="1:24">
      <c r="A308" s="18">
        <v>89</v>
      </c>
      <c r="B308" s="25"/>
      <c r="C308" s="19" t="s">
        <v>1643</v>
      </c>
      <c r="D308" s="20" t="s">
        <v>723</v>
      </c>
      <c r="E308" s="19" t="s">
        <v>1618</v>
      </c>
      <c r="F308" s="19" t="s">
        <v>1644</v>
      </c>
      <c r="G308" s="24" t="s">
        <v>1633</v>
      </c>
      <c r="H308" s="23" t="s">
        <v>1633</v>
      </c>
      <c r="I308" s="19" t="s">
        <v>1645</v>
      </c>
      <c r="J308" s="19" t="s">
        <v>33</v>
      </c>
      <c r="K308" s="19" t="s">
        <v>77</v>
      </c>
      <c r="L308" s="19" t="s">
        <v>77</v>
      </c>
      <c r="M308" s="26" t="s">
        <v>1592</v>
      </c>
      <c r="N308" s="19"/>
      <c r="O308" s="19" t="s">
        <v>38</v>
      </c>
      <c r="P308" s="19"/>
      <c r="Q308" s="19" t="s">
        <v>62</v>
      </c>
      <c r="R308" s="19" t="s">
        <v>52</v>
      </c>
      <c r="S308" s="19" t="s">
        <v>52</v>
      </c>
      <c r="T308" s="26"/>
      <c r="U308" s="33" t="s">
        <v>36</v>
      </c>
      <c r="V308" s="26" t="s">
        <v>1646</v>
      </c>
      <c r="W308" s="26"/>
      <c r="X308" s="34"/>
    </row>
    <row r="309" ht="33.75" spans="1:24">
      <c r="A309" s="18">
        <v>90</v>
      </c>
      <c r="B309" s="19"/>
      <c r="C309" s="19" t="s">
        <v>1647</v>
      </c>
      <c r="D309" s="20" t="s">
        <v>723</v>
      </c>
      <c r="E309" s="38" t="s">
        <v>1648</v>
      </c>
      <c r="F309" s="19" t="s">
        <v>1649</v>
      </c>
      <c r="G309" s="24">
        <v>32000</v>
      </c>
      <c r="H309" s="23">
        <v>6400</v>
      </c>
      <c r="I309" s="19" t="s">
        <v>631</v>
      </c>
      <c r="J309" s="19" t="s">
        <v>33</v>
      </c>
      <c r="K309" s="19" t="s">
        <v>77</v>
      </c>
      <c r="L309" s="19" t="s">
        <v>77</v>
      </c>
      <c r="M309" s="26" t="s">
        <v>1592</v>
      </c>
      <c r="N309" s="19"/>
      <c r="O309" s="19" t="s">
        <v>38</v>
      </c>
      <c r="P309" s="19"/>
      <c r="Q309" s="19" t="s">
        <v>62</v>
      </c>
      <c r="R309" s="19" t="s">
        <v>52</v>
      </c>
      <c r="S309" s="19" t="s">
        <v>52</v>
      </c>
      <c r="T309" s="26" t="s">
        <v>42</v>
      </c>
      <c r="U309" s="33" t="s">
        <v>36</v>
      </c>
      <c r="V309" s="26" t="s">
        <v>1650</v>
      </c>
      <c r="W309" s="26"/>
      <c r="X309" s="34"/>
    </row>
    <row r="310" ht="45" spans="1:24">
      <c r="A310" s="18">
        <v>91</v>
      </c>
      <c r="B310" s="38"/>
      <c r="C310" s="19" t="s">
        <v>1651</v>
      </c>
      <c r="D310" s="20" t="s">
        <v>723</v>
      </c>
      <c r="E310" s="38" t="s">
        <v>1652</v>
      </c>
      <c r="F310" s="19" t="s">
        <v>1653</v>
      </c>
      <c r="G310" s="24">
        <v>42000</v>
      </c>
      <c r="H310" s="23">
        <v>8400</v>
      </c>
      <c r="I310" s="19" t="s">
        <v>631</v>
      </c>
      <c r="J310" s="19" t="s">
        <v>33</v>
      </c>
      <c r="K310" s="19" t="s">
        <v>77</v>
      </c>
      <c r="L310" s="19" t="s">
        <v>77</v>
      </c>
      <c r="M310" s="26" t="s">
        <v>1592</v>
      </c>
      <c r="N310" s="19"/>
      <c r="O310" s="19" t="s">
        <v>38</v>
      </c>
      <c r="P310" s="19"/>
      <c r="Q310" s="19" t="s">
        <v>62</v>
      </c>
      <c r="R310" s="19" t="s">
        <v>52</v>
      </c>
      <c r="S310" s="19" t="s">
        <v>52</v>
      </c>
      <c r="T310" s="26"/>
      <c r="U310" s="33" t="s">
        <v>36</v>
      </c>
      <c r="V310" s="26" t="s">
        <v>1650</v>
      </c>
      <c r="W310" s="26"/>
      <c r="X310" s="34"/>
    </row>
    <row r="311" ht="45" spans="1:24">
      <c r="A311" s="18">
        <v>92</v>
      </c>
      <c r="B311" s="38"/>
      <c r="C311" s="19" t="s">
        <v>1654</v>
      </c>
      <c r="D311" s="20" t="s">
        <v>723</v>
      </c>
      <c r="E311" s="38" t="s">
        <v>1655</v>
      </c>
      <c r="F311" s="19" t="s">
        <v>1656</v>
      </c>
      <c r="G311" s="23">
        <v>38000</v>
      </c>
      <c r="H311" s="23">
        <v>7600</v>
      </c>
      <c r="I311" s="19" t="s">
        <v>631</v>
      </c>
      <c r="J311" s="19" t="s">
        <v>33</v>
      </c>
      <c r="K311" s="19" t="s">
        <v>77</v>
      </c>
      <c r="L311" s="19" t="s">
        <v>77</v>
      </c>
      <c r="M311" s="19" t="s">
        <v>1592</v>
      </c>
      <c r="N311" s="19"/>
      <c r="O311" s="19" t="s">
        <v>38</v>
      </c>
      <c r="P311" s="19"/>
      <c r="Q311" s="19" t="s">
        <v>62</v>
      </c>
      <c r="R311" s="19" t="s">
        <v>52</v>
      </c>
      <c r="S311" s="19" t="s">
        <v>52</v>
      </c>
      <c r="T311" s="26" t="s">
        <v>42</v>
      </c>
      <c r="U311" s="33" t="s">
        <v>36</v>
      </c>
      <c r="V311" s="26" t="s">
        <v>1650</v>
      </c>
      <c r="W311" s="26"/>
      <c r="X311" s="34"/>
    </row>
    <row r="312" ht="33.75" spans="1:24">
      <c r="A312" s="18">
        <v>93</v>
      </c>
      <c r="B312" s="38"/>
      <c r="C312" s="19" t="s">
        <v>1657</v>
      </c>
      <c r="D312" s="20" t="s">
        <v>723</v>
      </c>
      <c r="E312" s="19" t="s">
        <v>1618</v>
      </c>
      <c r="F312" s="19" t="s">
        <v>1658</v>
      </c>
      <c r="G312" s="23">
        <v>10000</v>
      </c>
      <c r="H312" s="23">
        <v>2000</v>
      </c>
      <c r="I312" s="19" t="s">
        <v>1659</v>
      </c>
      <c r="J312" s="19" t="s">
        <v>33</v>
      </c>
      <c r="K312" s="19" t="s">
        <v>77</v>
      </c>
      <c r="L312" s="19" t="s">
        <v>77</v>
      </c>
      <c r="M312" s="19" t="s">
        <v>1592</v>
      </c>
      <c r="N312" s="19"/>
      <c r="O312" s="19" t="s">
        <v>38</v>
      </c>
      <c r="P312" s="19"/>
      <c r="Q312" s="19" t="s">
        <v>62</v>
      </c>
      <c r="R312" s="19" t="s">
        <v>52</v>
      </c>
      <c r="S312" s="19" t="s">
        <v>52</v>
      </c>
      <c r="T312" s="26"/>
      <c r="U312" s="33" t="s">
        <v>36</v>
      </c>
      <c r="V312" s="26" t="s">
        <v>1606</v>
      </c>
      <c r="W312" s="26"/>
      <c r="X312" s="34"/>
    </row>
    <row r="313" ht="45" spans="1:24">
      <c r="A313" s="18">
        <v>94</v>
      </c>
      <c r="B313" s="38"/>
      <c r="C313" s="19" t="s">
        <v>1660</v>
      </c>
      <c r="D313" s="20" t="s">
        <v>723</v>
      </c>
      <c r="E313" s="38" t="s">
        <v>1661</v>
      </c>
      <c r="F313" s="19" t="s">
        <v>1662</v>
      </c>
      <c r="G313" s="23">
        <v>12000</v>
      </c>
      <c r="H313" s="23"/>
      <c r="I313" s="19" t="s">
        <v>788</v>
      </c>
      <c r="J313" s="19" t="s">
        <v>33</v>
      </c>
      <c r="K313" s="19" t="s">
        <v>1663</v>
      </c>
      <c r="L313" s="19" t="s">
        <v>35</v>
      </c>
      <c r="M313" s="19" t="s">
        <v>110</v>
      </c>
      <c r="N313" s="19" t="s">
        <v>229</v>
      </c>
      <c r="O313" s="19" t="s">
        <v>152</v>
      </c>
      <c r="P313" s="19" t="s">
        <v>229</v>
      </c>
      <c r="Q313" s="19" t="s">
        <v>62</v>
      </c>
      <c r="R313" s="19" t="s">
        <v>363</v>
      </c>
      <c r="S313" s="19" t="s">
        <v>613</v>
      </c>
      <c r="T313" s="26"/>
      <c r="U313" s="33" t="s">
        <v>204</v>
      </c>
      <c r="V313" s="26" t="s">
        <v>1664</v>
      </c>
      <c r="W313" s="26" t="s">
        <v>44</v>
      </c>
      <c r="X313" s="34"/>
    </row>
    <row r="314" ht="33.75" spans="1:24">
      <c r="A314" s="18">
        <v>95</v>
      </c>
      <c r="B314" s="38"/>
      <c r="C314" s="19" t="s">
        <v>1665</v>
      </c>
      <c r="D314" s="19" t="s">
        <v>723</v>
      </c>
      <c r="E314" s="20" t="s">
        <v>764</v>
      </c>
      <c r="F314" s="25" t="s">
        <v>1666</v>
      </c>
      <c r="G314" s="23">
        <v>100000</v>
      </c>
      <c r="H314" s="24">
        <v>20000</v>
      </c>
      <c r="I314" s="19" t="s">
        <v>1480</v>
      </c>
      <c r="J314" s="19" t="s">
        <v>33</v>
      </c>
      <c r="K314" s="19" t="s">
        <v>772</v>
      </c>
      <c r="L314" s="19" t="s">
        <v>35</v>
      </c>
      <c r="M314" s="19" t="s">
        <v>110</v>
      </c>
      <c r="N314" s="26"/>
      <c r="O314" s="19" t="s">
        <v>36</v>
      </c>
      <c r="P314" s="19" t="s">
        <v>773</v>
      </c>
      <c r="Q314" s="19" t="s">
        <v>62</v>
      </c>
      <c r="R314" s="19" t="s">
        <v>774</v>
      </c>
      <c r="S314" s="19" t="s">
        <v>774</v>
      </c>
      <c r="T314" s="26"/>
      <c r="U314" s="33" t="s">
        <v>80</v>
      </c>
      <c r="V314" s="19" t="s">
        <v>769</v>
      </c>
      <c r="W314" s="19" t="s">
        <v>44</v>
      </c>
      <c r="X314" s="34"/>
    </row>
    <row r="315" ht="33.75" spans="1:24">
      <c r="A315" s="18">
        <v>96</v>
      </c>
      <c r="B315" s="19"/>
      <c r="C315" s="19" t="s">
        <v>1667</v>
      </c>
      <c r="D315" s="19" t="s">
        <v>723</v>
      </c>
      <c r="E315" s="20" t="s">
        <v>764</v>
      </c>
      <c r="F315" s="25" t="s">
        <v>1668</v>
      </c>
      <c r="G315" s="23">
        <v>40000</v>
      </c>
      <c r="H315" s="24">
        <v>8000</v>
      </c>
      <c r="I315" s="19" t="s">
        <v>1480</v>
      </c>
      <c r="J315" s="19" t="s">
        <v>33</v>
      </c>
      <c r="K315" s="19" t="s">
        <v>767</v>
      </c>
      <c r="L315" s="19" t="s">
        <v>35</v>
      </c>
      <c r="M315" s="19" t="s">
        <v>110</v>
      </c>
      <c r="N315" s="26"/>
      <c r="O315" s="19" t="s">
        <v>36</v>
      </c>
      <c r="P315" s="19" t="s">
        <v>773</v>
      </c>
      <c r="Q315" s="19" t="s">
        <v>62</v>
      </c>
      <c r="R315" s="19" t="s">
        <v>774</v>
      </c>
      <c r="S315" s="19" t="s">
        <v>774</v>
      </c>
      <c r="T315" s="26"/>
      <c r="U315" s="33" t="s">
        <v>80</v>
      </c>
      <c r="V315" s="19" t="s">
        <v>769</v>
      </c>
      <c r="W315" s="19" t="s">
        <v>44</v>
      </c>
      <c r="X315" s="34"/>
    </row>
    <row r="316" ht="33.75" spans="1:24">
      <c r="A316" s="18">
        <v>97</v>
      </c>
      <c r="B316" s="19"/>
      <c r="C316" s="19" t="s">
        <v>1669</v>
      </c>
      <c r="D316" s="19" t="s">
        <v>723</v>
      </c>
      <c r="E316" s="20" t="s">
        <v>764</v>
      </c>
      <c r="F316" s="38" t="s">
        <v>1670</v>
      </c>
      <c r="G316" s="23">
        <v>30000</v>
      </c>
      <c r="H316" s="24">
        <v>6000</v>
      </c>
      <c r="I316" s="19" t="s">
        <v>1671</v>
      </c>
      <c r="J316" s="19" t="s">
        <v>33</v>
      </c>
      <c r="K316" s="19" t="s">
        <v>781</v>
      </c>
      <c r="L316" s="19" t="s">
        <v>35</v>
      </c>
      <c r="M316" s="19" t="s">
        <v>110</v>
      </c>
      <c r="N316" s="26"/>
      <c r="O316" s="19" t="s">
        <v>36</v>
      </c>
      <c r="P316" s="19" t="s">
        <v>773</v>
      </c>
      <c r="Q316" s="19" t="s">
        <v>62</v>
      </c>
      <c r="R316" s="19" t="s">
        <v>774</v>
      </c>
      <c r="S316" s="19" t="s">
        <v>774</v>
      </c>
      <c r="T316" s="26"/>
      <c r="U316" s="33" t="s">
        <v>80</v>
      </c>
      <c r="V316" s="19" t="s">
        <v>769</v>
      </c>
      <c r="W316" s="19" t="s">
        <v>44</v>
      </c>
      <c r="X316" s="34"/>
    </row>
    <row r="317" ht="33.75" spans="1:24">
      <c r="A317" s="18">
        <v>98</v>
      </c>
      <c r="B317" s="19"/>
      <c r="C317" s="19" t="s">
        <v>1672</v>
      </c>
      <c r="D317" s="19" t="s">
        <v>723</v>
      </c>
      <c r="E317" s="20" t="s">
        <v>764</v>
      </c>
      <c r="F317" s="38" t="s">
        <v>1673</v>
      </c>
      <c r="G317" s="23">
        <v>40000</v>
      </c>
      <c r="H317" s="24">
        <v>8000</v>
      </c>
      <c r="I317" s="19" t="s">
        <v>1671</v>
      </c>
      <c r="J317" s="19" t="s">
        <v>33</v>
      </c>
      <c r="K317" s="19" t="s">
        <v>781</v>
      </c>
      <c r="L317" s="19" t="s">
        <v>35</v>
      </c>
      <c r="M317" s="19" t="s">
        <v>110</v>
      </c>
      <c r="N317" s="26"/>
      <c r="O317" s="19" t="s">
        <v>36</v>
      </c>
      <c r="P317" s="19" t="s">
        <v>773</v>
      </c>
      <c r="Q317" s="19" t="s">
        <v>62</v>
      </c>
      <c r="R317" s="19" t="s">
        <v>774</v>
      </c>
      <c r="S317" s="19" t="s">
        <v>774</v>
      </c>
      <c r="T317" s="26"/>
      <c r="U317" s="33" t="s">
        <v>80</v>
      </c>
      <c r="V317" s="19" t="s">
        <v>769</v>
      </c>
      <c r="W317" s="19" t="s">
        <v>44</v>
      </c>
      <c r="X317" s="34"/>
    </row>
    <row r="318" ht="33.75" spans="1:24">
      <c r="A318" s="18">
        <v>99</v>
      </c>
      <c r="B318" s="19"/>
      <c r="C318" s="19" t="s">
        <v>1674</v>
      </c>
      <c r="D318" s="19" t="s">
        <v>723</v>
      </c>
      <c r="E318" s="20" t="s">
        <v>764</v>
      </c>
      <c r="F318" s="38" t="s">
        <v>1675</v>
      </c>
      <c r="G318" s="23">
        <v>800</v>
      </c>
      <c r="H318" s="23">
        <v>160</v>
      </c>
      <c r="I318" s="19" t="s">
        <v>780</v>
      </c>
      <c r="J318" s="19" t="s">
        <v>33</v>
      </c>
      <c r="K318" s="19" t="s">
        <v>781</v>
      </c>
      <c r="L318" s="19" t="s">
        <v>35</v>
      </c>
      <c r="M318" s="19" t="s">
        <v>110</v>
      </c>
      <c r="N318" s="19"/>
      <c r="O318" s="19" t="s">
        <v>36</v>
      </c>
      <c r="P318" s="19" t="s">
        <v>773</v>
      </c>
      <c r="Q318" s="19" t="s">
        <v>62</v>
      </c>
      <c r="R318" s="19" t="s">
        <v>774</v>
      </c>
      <c r="S318" s="19" t="s">
        <v>774</v>
      </c>
      <c r="T318" s="26"/>
      <c r="U318" s="33" t="s">
        <v>80</v>
      </c>
      <c r="V318" s="19" t="s">
        <v>769</v>
      </c>
      <c r="W318" s="19" t="s">
        <v>44</v>
      </c>
      <c r="X318" s="34"/>
    </row>
    <row r="319" ht="45" spans="1:24">
      <c r="A319" s="18">
        <v>100</v>
      </c>
      <c r="B319" s="19"/>
      <c r="C319" s="19" t="s">
        <v>1676</v>
      </c>
      <c r="D319" s="19" t="s">
        <v>723</v>
      </c>
      <c r="E319" s="20" t="s">
        <v>764</v>
      </c>
      <c r="F319" s="38" t="s">
        <v>1677</v>
      </c>
      <c r="G319" s="23">
        <v>7000</v>
      </c>
      <c r="H319" s="23">
        <v>1400</v>
      </c>
      <c r="I319" s="19" t="s">
        <v>780</v>
      </c>
      <c r="J319" s="19" t="s">
        <v>33</v>
      </c>
      <c r="K319" s="19" t="s">
        <v>767</v>
      </c>
      <c r="L319" s="19" t="s">
        <v>35</v>
      </c>
      <c r="M319" s="19" t="s">
        <v>110</v>
      </c>
      <c r="N319" s="19"/>
      <c r="O319" s="19" t="s">
        <v>36</v>
      </c>
      <c r="P319" s="19" t="s">
        <v>773</v>
      </c>
      <c r="Q319" s="19" t="s">
        <v>62</v>
      </c>
      <c r="R319" s="19" t="s">
        <v>774</v>
      </c>
      <c r="S319" s="19" t="s">
        <v>774</v>
      </c>
      <c r="T319" s="26"/>
      <c r="U319" s="33" t="s">
        <v>80</v>
      </c>
      <c r="V319" s="19" t="s">
        <v>769</v>
      </c>
      <c r="W319" s="19" t="s">
        <v>44</v>
      </c>
      <c r="X319" s="34"/>
    </row>
    <row r="320" ht="56.25" spans="1:24">
      <c r="A320" s="18">
        <v>101</v>
      </c>
      <c r="B320" s="19"/>
      <c r="C320" s="19" t="s">
        <v>1678</v>
      </c>
      <c r="D320" s="19" t="s">
        <v>723</v>
      </c>
      <c r="E320" s="20" t="s">
        <v>764</v>
      </c>
      <c r="F320" s="38" t="s">
        <v>1679</v>
      </c>
      <c r="G320" s="23">
        <v>10000</v>
      </c>
      <c r="H320" s="23">
        <v>2000</v>
      </c>
      <c r="I320" s="19" t="s">
        <v>1680</v>
      </c>
      <c r="J320" s="19" t="s">
        <v>33</v>
      </c>
      <c r="K320" s="19" t="s">
        <v>767</v>
      </c>
      <c r="L320" s="19" t="s">
        <v>35</v>
      </c>
      <c r="M320" s="19" t="s">
        <v>110</v>
      </c>
      <c r="N320" s="19"/>
      <c r="O320" s="19" t="s">
        <v>36</v>
      </c>
      <c r="P320" s="19" t="s">
        <v>773</v>
      </c>
      <c r="Q320" s="19" t="s">
        <v>62</v>
      </c>
      <c r="R320" s="19" t="s">
        <v>774</v>
      </c>
      <c r="S320" s="19" t="s">
        <v>774</v>
      </c>
      <c r="T320" s="26"/>
      <c r="U320" s="33" t="s">
        <v>80</v>
      </c>
      <c r="V320" s="19" t="s">
        <v>769</v>
      </c>
      <c r="W320" s="19" t="s">
        <v>44</v>
      </c>
      <c r="X320" s="34"/>
    </row>
    <row r="321" ht="67.5" spans="1:24">
      <c r="A321" s="18">
        <v>102</v>
      </c>
      <c r="B321" s="19"/>
      <c r="C321" s="19" t="s">
        <v>1681</v>
      </c>
      <c r="D321" s="19" t="s">
        <v>723</v>
      </c>
      <c r="E321" s="20" t="s">
        <v>764</v>
      </c>
      <c r="F321" s="38" t="s">
        <v>1682</v>
      </c>
      <c r="G321" s="23">
        <v>2000</v>
      </c>
      <c r="H321" s="23">
        <v>400</v>
      </c>
      <c r="I321" s="19" t="s">
        <v>1683</v>
      </c>
      <c r="J321" s="19" t="s">
        <v>33</v>
      </c>
      <c r="K321" s="19" t="s">
        <v>767</v>
      </c>
      <c r="L321" s="19" t="s">
        <v>35</v>
      </c>
      <c r="M321" s="19" t="s">
        <v>110</v>
      </c>
      <c r="N321" s="19"/>
      <c r="O321" s="19" t="s">
        <v>36</v>
      </c>
      <c r="P321" s="19" t="s">
        <v>773</v>
      </c>
      <c r="Q321" s="19" t="s">
        <v>62</v>
      </c>
      <c r="R321" s="19" t="s">
        <v>774</v>
      </c>
      <c r="S321" s="19" t="s">
        <v>774</v>
      </c>
      <c r="T321" s="26"/>
      <c r="U321" s="33" t="s">
        <v>80</v>
      </c>
      <c r="V321" s="19" t="s">
        <v>769</v>
      </c>
      <c r="W321" s="19" t="s">
        <v>44</v>
      </c>
      <c r="X321" s="34"/>
    </row>
    <row r="322" ht="45" spans="1:24">
      <c r="A322" s="18">
        <v>103</v>
      </c>
      <c r="B322" s="19"/>
      <c r="C322" s="19" t="s">
        <v>1684</v>
      </c>
      <c r="D322" s="19" t="s">
        <v>723</v>
      </c>
      <c r="E322" s="20" t="s">
        <v>764</v>
      </c>
      <c r="F322" s="38" t="s">
        <v>1685</v>
      </c>
      <c r="G322" s="23">
        <v>50000</v>
      </c>
      <c r="H322" s="23">
        <v>10000</v>
      </c>
      <c r="I322" s="19" t="s">
        <v>1686</v>
      </c>
      <c r="J322" s="19" t="s">
        <v>33</v>
      </c>
      <c r="K322" s="19" t="s">
        <v>781</v>
      </c>
      <c r="L322" s="19" t="s">
        <v>35</v>
      </c>
      <c r="M322" s="19" t="s">
        <v>110</v>
      </c>
      <c r="N322" s="19"/>
      <c r="O322" s="19" t="s">
        <v>36</v>
      </c>
      <c r="P322" s="19" t="s">
        <v>773</v>
      </c>
      <c r="Q322" s="19" t="s">
        <v>62</v>
      </c>
      <c r="R322" s="19" t="s">
        <v>774</v>
      </c>
      <c r="S322" s="19" t="s">
        <v>774</v>
      </c>
      <c r="T322" s="26"/>
      <c r="U322" s="33" t="s">
        <v>80</v>
      </c>
      <c r="V322" s="19" t="s">
        <v>769</v>
      </c>
      <c r="W322" s="19" t="s">
        <v>44</v>
      </c>
      <c r="X322" s="34"/>
    </row>
    <row r="323" ht="67.5" spans="1:24">
      <c r="A323" s="18">
        <v>104</v>
      </c>
      <c r="B323" s="19"/>
      <c r="C323" s="19" t="s">
        <v>1687</v>
      </c>
      <c r="D323" s="19" t="s">
        <v>723</v>
      </c>
      <c r="E323" s="19" t="s">
        <v>764</v>
      </c>
      <c r="F323" s="25" t="s">
        <v>1688</v>
      </c>
      <c r="G323" s="24">
        <v>60000</v>
      </c>
      <c r="H323" s="23"/>
      <c r="I323" s="19" t="s">
        <v>1689</v>
      </c>
      <c r="J323" s="19" t="s">
        <v>33</v>
      </c>
      <c r="K323" s="19" t="s">
        <v>1690</v>
      </c>
      <c r="L323" s="19" t="s">
        <v>77</v>
      </c>
      <c r="M323" s="26" t="s">
        <v>168</v>
      </c>
      <c r="N323" s="19"/>
      <c r="O323" s="19" t="s">
        <v>1274</v>
      </c>
      <c r="P323" s="19"/>
      <c r="Q323" s="19" t="s">
        <v>1691</v>
      </c>
      <c r="R323" s="19" t="s">
        <v>52</v>
      </c>
      <c r="S323" s="19" t="s">
        <v>52</v>
      </c>
      <c r="T323" s="26"/>
      <c r="U323" s="33" t="s">
        <v>36</v>
      </c>
      <c r="V323" s="26" t="s">
        <v>1692</v>
      </c>
      <c r="W323" s="26" t="s">
        <v>44</v>
      </c>
      <c r="X323" s="34"/>
    </row>
    <row r="324" ht="67.5" spans="1:24">
      <c r="A324" s="18">
        <v>105</v>
      </c>
      <c r="B324" s="19"/>
      <c r="C324" s="19" t="s">
        <v>1693</v>
      </c>
      <c r="D324" s="19" t="s">
        <v>723</v>
      </c>
      <c r="E324" s="19" t="s">
        <v>764</v>
      </c>
      <c r="F324" s="25" t="s">
        <v>1694</v>
      </c>
      <c r="G324" s="24">
        <v>130000</v>
      </c>
      <c r="H324" s="24"/>
      <c r="I324" s="19" t="s">
        <v>1689</v>
      </c>
      <c r="J324" s="19" t="s">
        <v>33</v>
      </c>
      <c r="K324" s="19" t="s">
        <v>1690</v>
      </c>
      <c r="L324" s="19" t="s">
        <v>77</v>
      </c>
      <c r="M324" s="26" t="s">
        <v>168</v>
      </c>
      <c r="N324" s="19"/>
      <c r="O324" s="19" t="s">
        <v>1274</v>
      </c>
      <c r="P324" s="19"/>
      <c r="Q324" s="19" t="s">
        <v>1691</v>
      </c>
      <c r="R324" s="19" t="s">
        <v>52</v>
      </c>
      <c r="S324" s="19" t="s">
        <v>52</v>
      </c>
      <c r="T324" s="26"/>
      <c r="U324" s="33" t="s">
        <v>36</v>
      </c>
      <c r="V324" s="26" t="s">
        <v>1692</v>
      </c>
      <c r="W324" s="26" t="s">
        <v>44</v>
      </c>
      <c r="X324" s="34"/>
    </row>
    <row r="325" ht="90" spans="1:24">
      <c r="A325" s="18">
        <v>106</v>
      </c>
      <c r="B325" s="26"/>
      <c r="C325" s="26" t="s">
        <v>1695</v>
      </c>
      <c r="D325" s="26" t="s">
        <v>723</v>
      </c>
      <c r="E325" s="26" t="s">
        <v>764</v>
      </c>
      <c r="F325" s="26" t="s">
        <v>1696</v>
      </c>
      <c r="G325" s="23">
        <v>22000</v>
      </c>
      <c r="H325" s="24"/>
      <c r="I325" s="26" t="s">
        <v>1689</v>
      </c>
      <c r="J325" s="26" t="s">
        <v>33</v>
      </c>
      <c r="K325" s="26" t="s">
        <v>1690</v>
      </c>
      <c r="L325" s="26" t="s">
        <v>77</v>
      </c>
      <c r="M325" s="26" t="s">
        <v>168</v>
      </c>
      <c r="N325" s="26"/>
      <c r="O325" s="19" t="s">
        <v>1274</v>
      </c>
      <c r="P325" s="26"/>
      <c r="Q325" s="26" t="s">
        <v>1691</v>
      </c>
      <c r="R325" s="26" t="s">
        <v>52</v>
      </c>
      <c r="S325" s="26" t="s">
        <v>52</v>
      </c>
      <c r="T325" s="26"/>
      <c r="U325" s="36" t="s">
        <v>36</v>
      </c>
      <c r="V325" s="26" t="s">
        <v>1692</v>
      </c>
      <c r="W325" s="26" t="s">
        <v>44</v>
      </c>
      <c r="X325" s="34"/>
    </row>
    <row r="326" ht="33.75" spans="1:24">
      <c r="A326" s="18">
        <v>107</v>
      </c>
      <c r="B326" s="26"/>
      <c r="C326" s="26" t="s">
        <v>1697</v>
      </c>
      <c r="D326" s="26" t="s">
        <v>723</v>
      </c>
      <c r="E326" s="26" t="s">
        <v>764</v>
      </c>
      <c r="F326" s="26" t="s">
        <v>1698</v>
      </c>
      <c r="G326" s="24">
        <v>10000</v>
      </c>
      <c r="H326" s="24"/>
      <c r="I326" s="26" t="s">
        <v>1242</v>
      </c>
      <c r="J326" s="26" t="s">
        <v>33</v>
      </c>
      <c r="K326" s="26" t="s">
        <v>1690</v>
      </c>
      <c r="L326" s="26" t="s">
        <v>77</v>
      </c>
      <c r="M326" s="26" t="s">
        <v>168</v>
      </c>
      <c r="N326" s="26"/>
      <c r="O326" s="19" t="s">
        <v>1274</v>
      </c>
      <c r="P326" s="26"/>
      <c r="Q326" s="26" t="s">
        <v>1691</v>
      </c>
      <c r="R326" s="26" t="s">
        <v>52</v>
      </c>
      <c r="S326" s="26" t="s">
        <v>52</v>
      </c>
      <c r="T326" s="26"/>
      <c r="U326" s="36" t="s">
        <v>36</v>
      </c>
      <c r="V326" s="26" t="s">
        <v>1692</v>
      </c>
      <c r="W326" s="26" t="s">
        <v>44</v>
      </c>
      <c r="X326" s="34"/>
    </row>
    <row r="327" ht="45" spans="1:24">
      <c r="A327" s="18">
        <v>108</v>
      </c>
      <c r="B327" s="26"/>
      <c r="C327" s="26" t="s">
        <v>1699</v>
      </c>
      <c r="D327" s="26" t="s">
        <v>723</v>
      </c>
      <c r="E327" s="26" t="s">
        <v>764</v>
      </c>
      <c r="F327" s="26" t="s">
        <v>1700</v>
      </c>
      <c r="G327" s="24">
        <v>20000</v>
      </c>
      <c r="H327" s="24"/>
      <c r="I327" s="26" t="s">
        <v>1242</v>
      </c>
      <c r="J327" s="26" t="s">
        <v>33</v>
      </c>
      <c r="K327" s="26" t="s">
        <v>1690</v>
      </c>
      <c r="L327" s="26" t="s">
        <v>77</v>
      </c>
      <c r="M327" s="26" t="s">
        <v>168</v>
      </c>
      <c r="N327" s="26"/>
      <c r="O327" s="19" t="s">
        <v>1274</v>
      </c>
      <c r="P327" s="26"/>
      <c r="Q327" s="26" t="s">
        <v>1691</v>
      </c>
      <c r="R327" s="26" t="s">
        <v>52</v>
      </c>
      <c r="S327" s="26" t="s">
        <v>52</v>
      </c>
      <c r="T327" s="26"/>
      <c r="U327" s="36" t="s">
        <v>36</v>
      </c>
      <c r="V327" s="26" t="s">
        <v>1692</v>
      </c>
      <c r="W327" s="26" t="s">
        <v>44</v>
      </c>
      <c r="X327" s="34"/>
    </row>
    <row r="328" ht="45" spans="1:24">
      <c r="A328" s="18">
        <v>109</v>
      </c>
      <c r="B328" s="26"/>
      <c r="C328" s="26" t="s">
        <v>1701</v>
      </c>
      <c r="D328" s="26" t="s">
        <v>723</v>
      </c>
      <c r="E328" s="26" t="s">
        <v>764</v>
      </c>
      <c r="F328" s="26" t="s">
        <v>1702</v>
      </c>
      <c r="G328" s="24">
        <v>20000</v>
      </c>
      <c r="H328" s="24"/>
      <c r="I328" s="26" t="s">
        <v>1683</v>
      </c>
      <c r="J328" s="26" t="s">
        <v>33</v>
      </c>
      <c r="K328" s="26" t="s">
        <v>1690</v>
      </c>
      <c r="L328" s="26" t="s">
        <v>77</v>
      </c>
      <c r="M328" s="26" t="s">
        <v>168</v>
      </c>
      <c r="N328" s="26"/>
      <c r="O328" s="19" t="s">
        <v>1274</v>
      </c>
      <c r="P328" s="26"/>
      <c r="Q328" s="26" t="s">
        <v>1691</v>
      </c>
      <c r="R328" s="26" t="s">
        <v>52</v>
      </c>
      <c r="S328" s="26" t="s">
        <v>52</v>
      </c>
      <c r="T328" s="26"/>
      <c r="U328" s="36" t="s">
        <v>36</v>
      </c>
      <c r="V328" s="26" t="s">
        <v>1692</v>
      </c>
      <c r="W328" s="26" t="s">
        <v>44</v>
      </c>
      <c r="X328" s="34"/>
    </row>
    <row r="329" ht="33.75" spans="1:24">
      <c r="A329" s="18">
        <v>110</v>
      </c>
      <c r="B329" s="26"/>
      <c r="C329" s="26" t="s">
        <v>1703</v>
      </c>
      <c r="D329" s="26" t="s">
        <v>723</v>
      </c>
      <c r="E329" s="26" t="s">
        <v>764</v>
      </c>
      <c r="F329" s="26" t="s">
        <v>1704</v>
      </c>
      <c r="G329" s="24">
        <v>20000</v>
      </c>
      <c r="H329" s="24"/>
      <c r="I329" s="26" t="s">
        <v>1705</v>
      </c>
      <c r="J329" s="26" t="s">
        <v>33</v>
      </c>
      <c r="K329" s="26" t="s">
        <v>1690</v>
      </c>
      <c r="L329" s="26" t="s">
        <v>77</v>
      </c>
      <c r="M329" s="26" t="s">
        <v>168</v>
      </c>
      <c r="N329" s="26"/>
      <c r="O329" s="19" t="s">
        <v>1274</v>
      </c>
      <c r="P329" s="26"/>
      <c r="Q329" s="26" t="s">
        <v>1691</v>
      </c>
      <c r="R329" s="26" t="s">
        <v>52</v>
      </c>
      <c r="S329" s="26" t="s">
        <v>52</v>
      </c>
      <c r="T329" s="26"/>
      <c r="U329" s="36" t="s">
        <v>36</v>
      </c>
      <c r="V329" s="26" t="s">
        <v>1692</v>
      </c>
      <c r="W329" s="26" t="s">
        <v>44</v>
      </c>
      <c r="X329" s="34"/>
    </row>
    <row r="330" ht="56.25" spans="1:24">
      <c r="A330" s="18">
        <v>111</v>
      </c>
      <c r="B330" s="26"/>
      <c r="C330" s="26" t="s">
        <v>1706</v>
      </c>
      <c r="D330" s="26" t="s">
        <v>723</v>
      </c>
      <c r="E330" s="26" t="s">
        <v>764</v>
      </c>
      <c r="F330" s="26" t="s">
        <v>1707</v>
      </c>
      <c r="G330" s="24">
        <v>15000</v>
      </c>
      <c r="H330" s="24"/>
      <c r="I330" s="26" t="s">
        <v>1689</v>
      </c>
      <c r="J330" s="26" t="s">
        <v>33</v>
      </c>
      <c r="K330" s="26" t="s">
        <v>1690</v>
      </c>
      <c r="L330" s="26" t="s">
        <v>77</v>
      </c>
      <c r="M330" s="26" t="s">
        <v>168</v>
      </c>
      <c r="N330" s="26"/>
      <c r="O330" s="19" t="s">
        <v>1274</v>
      </c>
      <c r="P330" s="26"/>
      <c r="Q330" s="26" t="s">
        <v>1691</v>
      </c>
      <c r="R330" s="26" t="s">
        <v>52</v>
      </c>
      <c r="S330" s="26" t="s">
        <v>52</v>
      </c>
      <c r="T330" s="26"/>
      <c r="U330" s="36" t="s">
        <v>36</v>
      </c>
      <c r="V330" s="26" t="s">
        <v>1692</v>
      </c>
      <c r="W330" s="26" t="s">
        <v>44</v>
      </c>
      <c r="X330" s="34"/>
    </row>
    <row r="331" ht="33.75" spans="1:24">
      <c r="A331" s="18">
        <v>112</v>
      </c>
      <c r="B331" s="26"/>
      <c r="C331" s="26" t="s">
        <v>1708</v>
      </c>
      <c r="D331" s="26" t="s">
        <v>723</v>
      </c>
      <c r="E331" s="26" t="s">
        <v>764</v>
      </c>
      <c r="F331" s="26" t="s">
        <v>1709</v>
      </c>
      <c r="G331" s="24">
        <v>20000</v>
      </c>
      <c r="H331" s="24"/>
      <c r="I331" s="26" t="s">
        <v>1710</v>
      </c>
      <c r="J331" s="26" t="s">
        <v>33</v>
      </c>
      <c r="K331" s="26" t="s">
        <v>1690</v>
      </c>
      <c r="L331" s="26" t="s">
        <v>77</v>
      </c>
      <c r="M331" s="26" t="s">
        <v>168</v>
      </c>
      <c r="N331" s="26"/>
      <c r="O331" s="19" t="s">
        <v>1274</v>
      </c>
      <c r="P331" s="26"/>
      <c r="Q331" s="26" t="s">
        <v>1691</v>
      </c>
      <c r="R331" s="26" t="s">
        <v>52</v>
      </c>
      <c r="S331" s="26" t="s">
        <v>52</v>
      </c>
      <c r="T331" s="26"/>
      <c r="U331" s="36" t="s">
        <v>36</v>
      </c>
      <c r="V331" s="26" t="s">
        <v>1692</v>
      </c>
      <c r="W331" s="26" t="s">
        <v>44</v>
      </c>
      <c r="X331" s="34"/>
    </row>
    <row r="332" ht="45" spans="1:24">
      <c r="A332" s="18">
        <v>113</v>
      </c>
      <c r="B332" s="26"/>
      <c r="C332" s="26" t="s">
        <v>1711</v>
      </c>
      <c r="D332" s="26" t="s">
        <v>723</v>
      </c>
      <c r="E332" s="26" t="s">
        <v>764</v>
      </c>
      <c r="F332" s="26" t="s">
        <v>1712</v>
      </c>
      <c r="G332" s="24">
        <v>20000</v>
      </c>
      <c r="H332" s="24"/>
      <c r="I332" s="26" t="s">
        <v>1713</v>
      </c>
      <c r="J332" s="26" t="s">
        <v>33</v>
      </c>
      <c r="K332" s="26" t="s">
        <v>1690</v>
      </c>
      <c r="L332" s="26" t="s">
        <v>77</v>
      </c>
      <c r="M332" s="26" t="s">
        <v>168</v>
      </c>
      <c r="N332" s="26"/>
      <c r="O332" s="19" t="s">
        <v>1274</v>
      </c>
      <c r="P332" s="26"/>
      <c r="Q332" s="26" t="s">
        <v>1691</v>
      </c>
      <c r="R332" s="26" t="s">
        <v>52</v>
      </c>
      <c r="S332" s="26" t="s">
        <v>52</v>
      </c>
      <c r="T332" s="26"/>
      <c r="U332" s="36" t="s">
        <v>36</v>
      </c>
      <c r="V332" s="26" t="s">
        <v>1692</v>
      </c>
      <c r="W332" s="26" t="s">
        <v>44</v>
      </c>
      <c r="X332" s="34"/>
    </row>
    <row r="333" ht="33.75" spans="1:24">
      <c r="A333" s="18">
        <v>114</v>
      </c>
      <c r="B333" s="26"/>
      <c r="C333" s="26" t="s">
        <v>1714</v>
      </c>
      <c r="D333" s="26" t="s">
        <v>723</v>
      </c>
      <c r="E333" s="26" t="s">
        <v>764</v>
      </c>
      <c r="F333" s="26" t="s">
        <v>1715</v>
      </c>
      <c r="G333" s="24">
        <v>10000</v>
      </c>
      <c r="H333" s="24"/>
      <c r="I333" s="26" t="s">
        <v>1716</v>
      </c>
      <c r="J333" s="26" t="s">
        <v>33</v>
      </c>
      <c r="K333" s="26" t="s">
        <v>1690</v>
      </c>
      <c r="L333" s="26" t="s">
        <v>77</v>
      </c>
      <c r="M333" s="26" t="s">
        <v>168</v>
      </c>
      <c r="N333" s="26"/>
      <c r="O333" s="19" t="s">
        <v>1274</v>
      </c>
      <c r="P333" s="26"/>
      <c r="Q333" s="26" t="s">
        <v>1691</v>
      </c>
      <c r="R333" s="26" t="s">
        <v>52</v>
      </c>
      <c r="S333" s="26" t="s">
        <v>52</v>
      </c>
      <c r="T333" s="26"/>
      <c r="U333" s="36" t="s">
        <v>36</v>
      </c>
      <c r="V333" s="26" t="s">
        <v>1692</v>
      </c>
      <c r="W333" s="26" t="s">
        <v>44</v>
      </c>
      <c r="X333" s="34"/>
    </row>
    <row r="334" ht="33.75" spans="1:24">
      <c r="A334" s="18">
        <v>115</v>
      </c>
      <c r="B334" s="26"/>
      <c r="C334" s="26" t="s">
        <v>1717</v>
      </c>
      <c r="D334" s="26" t="s">
        <v>723</v>
      </c>
      <c r="E334" s="20" t="s">
        <v>764</v>
      </c>
      <c r="F334" s="26" t="s">
        <v>1718</v>
      </c>
      <c r="G334" s="24">
        <v>230000</v>
      </c>
      <c r="H334" s="24">
        <v>46000</v>
      </c>
      <c r="I334" s="26" t="s">
        <v>1719</v>
      </c>
      <c r="J334" s="26" t="s">
        <v>33</v>
      </c>
      <c r="K334" s="26" t="s">
        <v>772</v>
      </c>
      <c r="L334" s="26" t="s">
        <v>35</v>
      </c>
      <c r="M334" s="26" t="s">
        <v>110</v>
      </c>
      <c r="N334" s="26"/>
      <c r="O334" s="26" t="s">
        <v>36</v>
      </c>
      <c r="P334" s="26" t="s">
        <v>773</v>
      </c>
      <c r="Q334" s="26" t="s">
        <v>62</v>
      </c>
      <c r="R334" s="26" t="s">
        <v>774</v>
      </c>
      <c r="S334" s="26" t="s">
        <v>774</v>
      </c>
      <c r="T334" s="26"/>
      <c r="U334" s="36" t="s">
        <v>80</v>
      </c>
      <c r="V334" s="26" t="s">
        <v>769</v>
      </c>
      <c r="W334" s="26" t="s">
        <v>44</v>
      </c>
      <c r="X334" s="34"/>
    </row>
    <row r="335" ht="33.75" spans="1:24">
      <c r="A335" s="18">
        <v>116</v>
      </c>
      <c r="B335" s="26"/>
      <c r="C335" s="26" t="s">
        <v>1720</v>
      </c>
      <c r="D335" s="26" t="s">
        <v>723</v>
      </c>
      <c r="E335" s="20" t="s">
        <v>764</v>
      </c>
      <c r="F335" s="26" t="s">
        <v>1721</v>
      </c>
      <c r="G335" s="24">
        <v>2000</v>
      </c>
      <c r="H335" s="24">
        <v>400</v>
      </c>
      <c r="I335" s="26" t="s">
        <v>1719</v>
      </c>
      <c r="J335" s="26" t="s">
        <v>33</v>
      </c>
      <c r="K335" s="26" t="s">
        <v>772</v>
      </c>
      <c r="L335" s="26" t="s">
        <v>35</v>
      </c>
      <c r="M335" s="26" t="s">
        <v>110</v>
      </c>
      <c r="N335" s="26"/>
      <c r="O335" s="26" t="s">
        <v>36</v>
      </c>
      <c r="P335" s="26" t="s">
        <v>773</v>
      </c>
      <c r="Q335" s="26" t="s">
        <v>62</v>
      </c>
      <c r="R335" s="26" t="s">
        <v>774</v>
      </c>
      <c r="S335" s="26" t="s">
        <v>774</v>
      </c>
      <c r="T335" s="26"/>
      <c r="U335" s="36" t="s">
        <v>80</v>
      </c>
      <c r="V335" s="26" t="s">
        <v>769</v>
      </c>
      <c r="W335" s="26" t="s">
        <v>44</v>
      </c>
      <c r="X335" s="34"/>
    </row>
    <row r="336" ht="33.75" spans="1:24">
      <c r="A336" s="18">
        <v>117</v>
      </c>
      <c r="B336" s="26"/>
      <c r="C336" s="26" t="s">
        <v>1722</v>
      </c>
      <c r="D336" s="26" t="s">
        <v>723</v>
      </c>
      <c r="E336" s="20" t="s">
        <v>764</v>
      </c>
      <c r="F336" s="26" t="s">
        <v>1723</v>
      </c>
      <c r="G336" s="24">
        <v>9200</v>
      </c>
      <c r="H336" s="24">
        <v>1840</v>
      </c>
      <c r="I336" s="26" t="s">
        <v>788</v>
      </c>
      <c r="J336" s="26" t="s">
        <v>33</v>
      </c>
      <c r="K336" s="26" t="s">
        <v>767</v>
      </c>
      <c r="L336" s="26" t="s">
        <v>35</v>
      </c>
      <c r="M336" s="26" t="s">
        <v>110</v>
      </c>
      <c r="N336" s="26"/>
      <c r="O336" s="26" t="s">
        <v>36</v>
      </c>
      <c r="P336" s="26" t="s">
        <v>773</v>
      </c>
      <c r="Q336" s="26" t="s">
        <v>62</v>
      </c>
      <c r="R336" s="26" t="s">
        <v>774</v>
      </c>
      <c r="S336" s="26" t="s">
        <v>774</v>
      </c>
      <c r="T336" s="26"/>
      <c r="U336" s="36" t="s">
        <v>80</v>
      </c>
      <c r="V336" s="26" t="s">
        <v>769</v>
      </c>
      <c r="W336" s="26" t="s">
        <v>44</v>
      </c>
      <c r="X336" s="34"/>
    </row>
    <row r="337" ht="45" spans="1:24">
      <c r="A337" s="18">
        <v>118</v>
      </c>
      <c r="B337" s="26"/>
      <c r="C337" s="26" t="s">
        <v>1724</v>
      </c>
      <c r="D337" s="26" t="s">
        <v>723</v>
      </c>
      <c r="E337" s="20" t="s">
        <v>764</v>
      </c>
      <c r="F337" s="26" t="s">
        <v>1725</v>
      </c>
      <c r="G337" s="24">
        <v>3000</v>
      </c>
      <c r="H337" s="24">
        <v>600</v>
      </c>
      <c r="I337" s="26" t="s">
        <v>1480</v>
      </c>
      <c r="J337" s="26" t="s">
        <v>33</v>
      </c>
      <c r="K337" s="26" t="s">
        <v>772</v>
      </c>
      <c r="L337" s="26" t="s">
        <v>35</v>
      </c>
      <c r="M337" s="26" t="s">
        <v>110</v>
      </c>
      <c r="N337" s="26"/>
      <c r="O337" s="26" t="s">
        <v>36</v>
      </c>
      <c r="P337" s="26" t="s">
        <v>773</v>
      </c>
      <c r="Q337" s="26" t="s">
        <v>62</v>
      </c>
      <c r="R337" s="26" t="s">
        <v>774</v>
      </c>
      <c r="S337" s="26" t="s">
        <v>774</v>
      </c>
      <c r="T337" s="26"/>
      <c r="U337" s="36" t="s">
        <v>80</v>
      </c>
      <c r="V337" s="26" t="s">
        <v>769</v>
      </c>
      <c r="W337" s="26" t="s">
        <v>44</v>
      </c>
      <c r="X337" s="34"/>
    </row>
    <row r="338" ht="78.75" spans="1:24">
      <c r="A338" s="18">
        <v>119</v>
      </c>
      <c r="B338" s="26"/>
      <c r="C338" s="26" t="s">
        <v>1726</v>
      </c>
      <c r="D338" s="26" t="s">
        <v>723</v>
      </c>
      <c r="E338" s="26" t="s">
        <v>764</v>
      </c>
      <c r="F338" s="37" t="s">
        <v>1727</v>
      </c>
      <c r="G338" s="24">
        <v>30000</v>
      </c>
      <c r="H338" s="24"/>
      <c r="I338" s="26" t="s">
        <v>1710</v>
      </c>
      <c r="J338" s="26" t="s">
        <v>33</v>
      </c>
      <c r="K338" s="26" t="s">
        <v>1690</v>
      </c>
      <c r="L338" s="26" t="s">
        <v>77</v>
      </c>
      <c r="M338" s="26" t="s">
        <v>168</v>
      </c>
      <c r="N338" s="26"/>
      <c r="O338" s="19" t="s">
        <v>1274</v>
      </c>
      <c r="P338" s="26"/>
      <c r="Q338" s="26" t="s">
        <v>1691</v>
      </c>
      <c r="R338" s="26" t="s">
        <v>52</v>
      </c>
      <c r="S338" s="26" t="s">
        <v>52</v>
      </c>
      <c r="T338" s="26"/>
      <c r="U338" s="36" t="s">
        <v>36</v>
      </c>
      <c r="V338" s="26" t="s">
        <v>1692</v>
      </c>
      <c r="W338" s="26" t="s">
        <v>44</v>
      </c>
      <c r="X338" s="34"/>
    </row>
    <row r="339" ht="33.75" spans="1:24">
      <c r="A339" s="18">
        <v>120</v>
      </c>
      <c r="B339" s="19" t="s">
        <v>830</v>
      </c>
      <c r="C339" s="19" t="s">
        <v>1728</v>
      </c>
      <c r="D339" s="19" t="s">
        <v>832</v>
      </c>
      <c r="E339" s="19" t="s">
        <v>833</v>
      </c>
      <c r="F339" s="25" t="s">
        <v>1729</v>
      </c>
      <c r="G339" s="23">
        <v>4920.95</v>
      </c>
      <c r="H339" s="24">
        <v>1130.95</v>
      </c>
      <c r="I339" s="19" t="s">
        <v>1730</v>
      </c>
      <c r="J339" s="19" t="s">
        <v>33</v>
      </c>
      <c r="K339" s="19" t="s">
        <v>1731</v>
      </c>
      <c r="L339" s="19" t="s">
        <v>35</v>
      </c>
      <c r="M339" s="19" t="s">
        <v>814</v>
      </c>
      <c r="N339" s="19"/>
      <c r="O339" s="19" t="s">
        <v>836</v>
      </c>
      <c r="P339" s="19"/>
      <c r="Q339" s="19" t="s">
        <v>837</v>
      </c>
      <c r="R339" s="19" t="s">
        <v>52</v>
      </c>
      <c r="S339" s="19" t="s">
        <v>52</v>
      </c>
      <c r="T339" s="19"/>
      <c r="U339" s="33" t="s">
        <v>330</v>
      </c>
      <c r="V339" s="19" t="s">
        <v>1732</v>
      </c>
      <c r="W339" s="19" t="s">
        <v>44</v>
      </c>
      <c r="X339" s="34"/>
    </row>
    <row r="340" ht="123.75" spans="1:24">
      <c r="A340" s="18">
        <v>121</v>
      </c>
      <c r="B340" s="29" t="s">
        <v>1733</v>
      </c>
      <c r="C340" s="29" t="s">
        <v>1734</v>
      </c>
      <c r="D340" s="19" t="s">
        <v>910</v>
      </c>
      <c r="E340" s="29" t="s">
        <v>911</v>
      </c>
      <c r="F340" s="29" t="s">
        <v>1735</v>
      </c>
      <c r="G340" s="21">
        <v>48000</v>
      </c>
      <c r="H340" s="21">
        <v>23000</v>
      </c>
      <c r="I340" s="19" t="s">
        <v>1098</v>
      </c>
      <c r="J340" s="29" t="s">
        <v>33</v>
      </c>
      <c r="K340" s="29" t="s">
        <v>1736</v>
      </c>
      <c r="L340" s="29" t="s">
        <v>35</v>
      </c>
      <c r="M340" s="19" t="s">
        <v>110</v>
      </c>
      <c r="N340" s="26"/>
      <c r="O340" s="19" t="s">
        <v>493</v>
      </c>
      <c r="P340" s="26"/>
      <c r="Q340" s="19" t="s">
        <v>69</v>
      </c>
      <c r="R340" s="29" t="s">
        <v>830</v>
      </c>
      <c r="S340" s="29" t="s">
        <v>830</v>
      </c>
      <c r="T340" s="19" t="s">
        <v>42</v>
      </c>
      <c r="U340" s="33" t="s">
        <v>36</v>
      </c>
      <c r="V340" s="29" t="s">
        <v>1737</v>
      </c>
      <c r="W340" s="19" t="s">
        <v>44</v>
      </c>
      <c r="X340" s="34"/>
    </row>
    <row r="341" ht="33.75" spans="1:24">
      <c r="A341" s="18">
        <v>122</v>
      </c>
      <c r="B341" s="29" t="s">
        <v>1738</v>
      </c>
      <c r="C341" s="29" t="s">
        <v>1739</v>
      </c>
      <c r="D341" s="19" t="s">
        <v>910</v>
      </c>
      <c r="E341" s="29" t="s">
        <v>911</v>
      </c>
      <c r="F341" s="29" t="s">
        <v>1740</v>
      </c>
      <c r="G341" s="21">
        <v>55000</v>
      </c>
      <c r="H341" s="21">
        <v>10000</v>
      </c>
      <c r="I341" s="41" t="s">
        <v>1741</v>
      </c>
      <c r="J341" s="29" t="s">
        <v>33</v>
      </c>
      <c r="K341" s="29" t="s">
        <v>1742</v>
      </c>
      <c r="L341" s="29" t="s">
        <v>77</v>
      </c>
      <c r="M341" s="41" t="s">
        <v>110</v>
      </c>
      <c r="N341" s="55"/>
      <c r="O341" s="41" t="s">
        <v>38</v>
      </c>
      <c r="P341" s="55"/>
      <c r="Q341" s="41" t="s">
        <v>69</v>
      </c>
      <c r="R341" s="29" t="s">
        <v>914</v>
      </c>
      <c r="S341" s="29" t="s">
        <v>914</v>
      </c>
      <c r="T341" s="19"/>
      <c r="U341" s="33" t="s">
        <v>36</v>
      </c>
      <c r="V341" s="29" t="s">
        <v>1743</v>
      </c>
      <c r="W341" s="41" t="s">
        <v>44</v>
      </c>
      <c r="X341" s="34"/>
    </row>
    <row r="342" ht="33.75" spans="1:24">
      <c r="A342" s="18">
        <v>123</v>
      </c>
      <c r="B342" s="29" t="s">
        <v>1744</v>
      </c>
      <c r="C342" s="29" t="s">
        <v>1745</v>
      </c>
      <c r="D342" s="19" t="s">
        <v>910</v>
      </c>
      <c r="E342" s="29" t="s">
        <v>911</v>
      </c>
      <c r="F342" s="29" t="s">
        <v>1746</v>
      </c>
      <c r="G342" s="21">
        <v>112000</v>
      </c>
      <c r="H342" s="21">
        <v>22400</v>
      </c>
      <c r="I342" s="41" t="s">
        <v>1741</v>
      </c>
      <c r="J342" s="29" t="s">
        <v>33</v>
      </c>
      <c r="K342" s="29" t="s">
        <v>1747</v>
      </c>
      <c r="L342" s="29" t="s">
        <v>77</v>
      </c>
      <c r="M342" s="41" t="s">
        <v>110</v>
      </c>
      <c r="N342" s="55"/>
      <c r="O342" s="41" t="s">
        <v>38</v>
      </c>
      <c r="P342" s="55"/>
      <c r="Q342" s="41" t="s">
        <v>69</v>
      </c>
      <c r="R342" s="29" t="s">
        <v>830</v>
      </c>
      <c r="S342" s="29" t="s">
        <v>830</v>
      </c>
      <c r="T342" s="19"/>
      <c r="U342" s="33" t="s">
        <v>36</v>
      </c>
      <c r="V342" s="29" t="s">
        <v>1748</v>
      </c>
      <c r="W342" s="41" t="s">
        <v>44</v>
      </c>
      <c r="X342" s="34"/>
    </row>
    <row r="343" ht="33.75" spans="1:24">
      <c r="A343" s="18">
        <v>124</v>
      </c>
      <c r="B343" s="29" t="s">
        <v>1749</v>
      </c>
      <c r="C343" s="29" t="s">
        <v>1750</v>
      </c>
      <c r="D343" s="19" t="s">
        <v>910</v>
      </c>
      <c r="E343" s="29" t="s">
        <v>911</v>
      </c>
      <c r="F343" s="29" t="s">
        <v>1751</v>
      </c>
      <c r="G343" s="21">
        <v>60000</v>
      </c>
      <c r="H343" s="21">
        <v>25000</v>
      </c>
      <c r="I343" s="41" t="s">
        <v>1741</v>
      </c>
      <c r="J343" s="29" t="s">
        <v>33</v>
      </c>
      <c r="K343" s="29" t="s">
        <v>1752</v>
      </c>
      <c r="L343" s="29" t="s">
        <v>77</v>
      </c>
      <c r="M343" s="41" t="s">
        <v>110</v>
      </c>
      <c r="N343" s="55"/>
      <c r="O343" s="41" t="s">
        <v>38</v>
      </c>
      <c r="P343" s="55"/>
      <c r="Q343" s="41" t="s">
        <v>69</v>
      </c>
      <c r="R343" s="29" t="s">
        <v>830</v>
      </c>
      <c r="S343" s="29" t="s">
        <v>830</v>
      </c>
      <c r="T343" s="19"/>
      <c r="U343" s="33" t="s">
        <v>36</v>
      </c>
      <c r="V343" s="29" t="s">
        <v>1753</v>
      </c>
      <c r="W343" s="41" t="s">
        <v>44</v>
      </c>
      <c r="X343" s="34"/>
    </row>
    <row r="344" ht="33.75" spans="1:24">
      <c r="A344" s="18">
        <v>125</v>
      </c>
      <c r="B344" s="29" t="s">
        <v>1754</v>
      </c>
      <c r="C344" s="29" t="s">
        <v>1755</v>
      </c>
      <c r="D344" s="19" t="s">
        <v>910</v>
      </c>
      <c r="E344" s="29" t="s">
        <v>911</v>
      </c>
      <c r="F344" s="29" t="s">
        <v>1756</v>
      </c>
      <c r="G344" s="21">
        <v>12000</v>
      </c>
      <c r="H344" s="21">
        <v>2400</v>
      </c>
      <c r="I344" s="41" t="s">
        <v>1741</v>
      </c>
      <c r="J344" s="29" t="s">
        <v>33</v>
      </c>
      <c r="K344" s="29" t="s">
        <v>1757</v>
      </c>
      <c r="L344" s="29" t="s">
        <v>77</v>
      </c>
      <c r="M344" s="41" t="s">
        <v>110</v>
      </c>
      <c r="N344" s="55"/>
      <c r="O344" s="41" t="s">
        <v>38</v>
      </c>
      <c r="P344" s="55"/>
      <c r="Q344" s="41" t="s">
        <v>62</v>
      </c>
      <c r="R344" s="29" t="s">
        <v>830</v>
      </c>
      <c r="S344" s="29" t="s">
        <v>830</v>
      </c>
      <c r="T344" s="19"/>
      <c r="U344" s="33" t="s">
        <v>36</v>
      </c>
      <c r="V344" s="29" t="s">
        <v>1758</v>
      </c>
      <c r="W344" s="41" t="s">
        <v>44</v>
      </c>
      <c r="X344" s="34"/>
    </row>
    <row r="345" ht="45" spans="1:24">
      <c r="A345" s="18">
        <v>126</v>
      </c>
      <c r="B345" s="29" t="s">
        <v>1759</v>
      </c>
      <c r="C345" s="29" t="s">
        <v>1760</v>
      </c>
      <c r="D345" s="19" t="s">
        <v>910</v>
      </c>
      <c r="E345" s="29" t="s">
        <v>911</v>
      </c>
      <c r="F345" s="29" t="s">
        <v>1761</v>
      </c>
      <c r="G345" s="21">
        <v>5100</v>
      </c>
      <c r="H345" s="21">
        <v>1500</v>
      </c>
      <c r="I345" s="41" t="s">
        <v>1741</v>
      </c>
      <c r="J345" s="29" t="s">
        <v>33</v>
      </c>
      <c r="K345" s="29" t="s">
        <v>1757</v>
      </c>
      <c r="L345" s="29" t="s">
        <v>77</v>
      </c>
      <c r="M345" s="41" t="s">
        <v>110</v>
      </c>
      <c r="N345" s="55"/>
      <c r="O345" s="41" t="s">
        <v>493</v>
      </c>
      <c r="P345" s="55"/>
      <c r="Q345" s="41" t="s">
        <v>62</v>
      </c>
      <c r="R345" s="29" t="s">
        <v>914</v>
      </c>
      <c r="S345" s="29" t="s">
        <v>914</v>
      </c>
      <c r="T345" s="19"/>
      <c r="U345" s="33" t="s">
        <v>36</v>
      </c>
      <c r="V345" s="29" t="s">
        <v>1758</v>
      </c>
      <c r="W345" s="41" t="s">
        <v>44</v>
      </c>
      <c r="X345" s="34"/>
    </row>
    <row r="346" ht="33.75" spans="1:24">
      <c r="A346" s="18">
        <v>127</v>
      </c>
      <c r="B346" s="29" t="s">
        <v>1762</v>
      </c>
      <c r="C346" s="19" t="s">
        <v>1763</v>
      </c>
      <c r="D346" s="19" t="s">
        <v>910</v>
      </c>
      <c r="E346" s="29" t="s">
        <v>911</v>
      </c>
      <c r="F346" s="52" t="s">
        <v>1764</v>
      </c>
      <c r="G346" s="21">
        <v>10000</v>
      </c>
      <c r="H346" s="21">
        <v>2000</v>
      </c>
      <c r="I346" s="41" t="s">
        <v>1741</v>
      </c>
      <c r="J346" s="29" t="s">
        <v>33</v>
      </c>
      <c r="K346" s="19" t="s">
        <v>1765</v>
      </c>
      <c r="L346" s="29" t="s">
        <v>77</v>
      </c>
      <c r="M346" s="41" t="s">
        <v>110</v>
      </c>
      <c r="N346" s="26"/>
      <c r="O346" s="41" t="s">
        <v>38</v>
      </c>
      <c r="P346" s="26"/>
      <c r="Q346" s="19" t="s">
        <v>69</v>
      </c>
      <c r="R346" s="29" t="s">
        <v>914</v>
      </c>
      <c r="S346" s="29" t="s">
        <v>914</v>
      </c>
      <c r="T346" s="19"/>
      <c r="U346" s="33" t="s">
        <v>36</v>
      </c>
      <c r="V346" s="19" t="s">
        <v>1766</v>
      </c>
      <c r="W346" s="41" t="s">
        <v>44</v>
      </c>
      <c r="X346" s="34"/>
    </row>
    <row r="347" ht="45" spans="1:24">
      <c r="A347" s="18">
        <v>128</v>
      </c>
      <c r="B347" s="29" t="s">
        <v>1767</v>
      </c>
      <c r="C347" s="19" t="s">
        <v>1768</v>
      </c>
      <c r="D347" s="19" t="s">
        <v>910</v>
      </c>
      <c r="E347" s="29" t="s">
        <v>911</v>
      </c>
      <c r="F347" s="29" t="s">
        <v>1769</v>
      </c>
      <c r="G347" s="21">
        <v>6000</v>
      </c>
      <c r="H347" s="21">
        <v>1200</v>
      </c>
      <c r="I347" s="41" t="s">
        <v>1741</v>
      </c>
      <c r="J347" s="29" t="s">
        <v>33</v>
      </c>
      <c r="K347" s="19" t="s">
        <v>1770</v>
      </c>
      <c r="L347" s="29" t="s">
        <v>77</v>
      </c>
      <c r="M347" s="41" t="s">
        <v>110</v>
      </c>
      <c r="N347" s="26"/>
      <c r="O347" s="41" t="s">
        <v>38</v>
      </c>
      <c r="P347" s="26"/>
      <c r="Q347" s="19" t="s">
        <v>69</v>
      </c>
      <c r="R347" s="29" t="s">
        <v>830</v>
      </c>
      <c r="S347" s="29" t="s">
        <v>830</v>
      </c>
      <c r="T347" s="19"/>
      <c r="U347" s="33" t="s">
        <v>36</v>
      </c>
      <c r="V347" s="19" t="s">
        <v>1771</v>
      </c>
      <c r="W347" s="41" t="s">
        <v>44</v>
      </c>
      <c r="X347" s="34"/>
    </row>
    <row r="348" ht="33.75" spans="1:24">
      <c r="A348" s="18">
        <v>129</v>
      </c>
      <c r="B348" s="26" t="s">
        <v>1772</v>
      </c>
      <c r="C348" s="19" t="s">
        <v>1773</v>
      </c>
      <c r="D348" s="26" t="s">
        <v>910</v>
      </c>
      <c r="E348" s="26" t="s">
        <v>918</v>
      </c>
      <c r="F348" s="26" t="s">
        <v>1774</v>
      </c>
      <c r="G348" s="21">
        <v>2200</v>
      </c>
      <c r="H348" s="21">
        <v>400</v>
      </c>
      <c r="I348" s="19" t="s">
        <v>539</v>
      </c>
      <c r="J348" s="19" t="s">
        <v>33</v>
      </c>
      <c r="K348" s="19" t="s">
        <v>1775</v>
      </c>
      <c r="L348" s="19" t="s">
        <v>77</v>
      </c>
      <c r="M348" s="19" t="s">
        <v>168</v>
      </c>
      <c r="N348" s="26"/>
      <c r="O348" s="19" t="s">
        <v>38</v>
      </c>
      <c r="P348" s="26"/>
      <c r="Q348" s="19" t="s">
        <v>1776</v>
      </c>
      <c r="R348" s="19" t="s">
        <v>914</v>
      </c>
      <c r="S348" s="19" t="s">
        <v>914</v>
      </c>
      <c r="T348" s="19" t="s">
        <v>42</v>
      </c>
      <c r="U348" s="33" t="s">
        <v>36</v>
      </c>
      <c r="V348" s="19" t="s">
        <v>1777</v>
      </c>
      <c r="W348" s="19" t="s">
        <v>44</v>
      </c>
      <c r="X348" s="34"/>
    </row>
    <row r="349" ht="45" spans="1:24">
      <c r="A349" s="18">
        <v>130</v>
      </c>
      <c r="B349" s="26" t="s">
        <v>1778</v>
      </c>
      <c r="C349" s="19" t="s">
        <v>1779</v>
      </c>
      <c r="D349" s="26" t="s">
        <v>910</v>
      </c>
      <c r="E349" s="26" t="s">
        <v>918</v>
      </c>
      <c r="F349" s="37" t="s">
        <v>1780</v>
      </c>
      <c r="G349" s="21">
        <v>1177</v>
      </c>
      <c r="H349" s="21">
        <v>240</v>
      </c>
      <c r="I349" s="19" t="s">
        <v>539</v>
      </c>
      <c r="J349" s="19" t="s">
        <v>33</v>
      </c>
      <c r="K349" s="19" t="s">
        <v>1781</v>
      </c>
      <c r="L349" s="19" t="s">
        <v>77</v>
      </c>
      <c r="M349" s="19" t="s">
        <v>168</v>
      </c>
      <c r="N349" s="26"/>
      <c r="O349" s="19" t="s">
        <v>38</v>
      </c>
      <c r="P349" s="26"/>
      <c r="Q349" s="19" t="s">
        <v>69</v>
      </c>
      <c r="R349" s="19" t="s">
        <v>1782</v>
      </c>
      <c r="S349" s="19" t="s">
        <v>363</v>
      </c>
      <c r="T349" s="19" t="s">
        <v>42</v>
      </c>
      <c r="U349" s="33" t="s">
        <v>36</v>
      </c>
      <c r="V349" s="19" t="s">
        <v>1783</v>
      </c>
      <c r="W349" s="19" t="s">
        <v>44</v>
      </c>
      <c r="X349" s="34"/>
    </row>
    <row r="350" ht="33.75" spans="1:24">
      <c r="A350" s="18">
        <v>131</v>
      </c>
      <c r="B350" s="26" t="s">
        <v>1784</v>
      </c>
      <c r="C350" s="19" t="s">
        <v>1785</v>
      </c>
      <c r="D350" s="19" t="s">
        <v>910</v>
      </c>
      <c r="E350" s="26" t="s">
        <v>918</v>
      </c>
      <c r="F350" s="19" t="s">
        <v>1786</v>
      </c>
      <c r="G350" s="21">
        <v>13800</v>
      </c>
      <c r="H350" s="21">
        <v>2800</v>
      </c>
      <c r="I350" s="19" t="s">
        <v>149</v>
      </c>
      <c r="J350" s="19" t="s">
        <v>33</v>
      </c>
      <c r="K350" s="19" t="s">
        <v>1787</v>
      </c>
      <c r="L350" s="19" t="s">
        <v>35</v>
      </c>
      <c r="M350" s="19" t="s">
        <v>261</v>
      </c>
      <c r="N350" s="26"/>
      <c r="O350" s="26" t="s">
        <v>152</v>
      </c>
      <c r="P350" s="26"/>
      <c r="Q350" s="19" t="s">
        <v>69</v>
      </c>
      <c r="R350" s="19" t="s">
        <v>830</v>
      </c>
      <c r="S350" s="19" t="s">
        <v>830</v>
      </c>
      <c r="T350" s="19" t="s">
        <v>42</v>
      </c>
      <c r="U350" s="33" t="s">
        <v>36</v>
      </c>
      <c r="V350" s="19" t="s">
        <v>1788</v>
      </c>
      <c r="W350" s="19" t="s">
        <v>44</v>
      </c>
      <c r="X350" s="34"/>
    </row>
    <row r="351" ht="56.25" spans="1:24">
      <c r="A351" s="18">
        <v>132</v>
      </c>
      <c r="B351" s="26"/>
      <c r="C351" s="19" t="s">
        <v>1789</v>
      </c>
      <c r="D351" s="19" t="s">
        <v>910</v>
      </c>
      <c r="E351" s="19" t="s">
        <v>1790</v>
      </c>
      <c r="F351" s="19" t="s">
        <v>1791</v>
      </c>
      <c r="G351" s="21">
        <v>47000</v>
      </c>
      <c r="H351" s="21">
        <v>5000</v>
      </c>
      <c r="I351" s="19" t="s">
        <v>539</v>
      </c>
      <c r="J351" s="19" t="s">
        <v>33</v>
      </c>
      <c r="K351" s="19" t="s">
        <v>1792</v>
      </c>
      <c r="L351" s="19" t="s">
        <v>35</v>
      </c>
      <c r="M351" s="19" t="s">
        <v>110</v>
      </c>
      <c r="N351" s="26"/>
      <c r="O351" s="19" t="s">
        <v>1274</v>
      </c>
      <c r="P351" s="19"/>
      <c r="Q351" s="19" t="s">
        <v>69</v>
      </c>
      <c r="R351" s="26" t="s">
        <v>203</v>
      </c>
      <c r="S351" s="26" t="s">
        <v>203</v>
      </c>
      <c r="T351" s="19" t="s">
        <v>42</v>
      </c>
      <c r="U351" s="33" t="s">
        <v>264</v>
      </c>
      <c r="V351" s="19" t="s">
        <v>1793</v>
      </c>
      <c r="W351" s="19" t="s">
        <v>44</v>
      </c>
      <c r="X351" s="34"/>
    </row>
    <row r="352" ht="56.25" spans="1:24">
      <c r="A352" s="18">
        <v>133</v>
      </c>
      <c r="B352" s="26" t="s">
        <v>1794</v>
      </c>
      <c r="C352" s="19" t="s">
        <v>1795</v>
      </c>
      <c r="D352" s="19" t="s">
        <v>910</v>
      </c>
      <c r="E352" s="19" t="s">
        <v>1790</v>
      </c>
      <c r="F352" s="19" t="s">
        <v>1796</v>
      </c>
      <c r="G352" s="21">
        <v>40000</v>
      </c>
      <c r="H352" s="21">
        <v>1500</v>
      </c>
      <c r="I352" s="19" t="s">
        <v>1741</v>
      </c>
      <c r="J352" s="19" t="s">
        <v>33</v>
      </c>
      <c r="K352" s="19" t="s">
        <v>1797</v>
      </c>
      <c r="L352" s="19" t="s">
        <v>77</v>
      </c>
      <c r="M352" s="19" t="s">
        <v>110</v>
      </c>
      <c r="N352" s="26"/>
      <c r="O352" s="19" t="s">
        <v>1274</v>
      </c>
      <c r="P352" s="19"/>
      <c r="Q352" s="19" t="s">
        <v>69</v>
      </c>
      <c r="R352" s="26"/>
      <c r="S352" s="26"/>
      <c r="T352" s="19"/>
      <c r="U352" s="33" t="s">
        <v>264</v>
      </c>
      <c r="V352" s="19" t="s">
        <v>1798</v>
      </c>
      <c r="W352" s="19" t="s">
        <v>44</v>
      </c>
      <c r="X352" s="34"/>
    </row>
    <row r="353" ht="78.75" spans="1:24">
      <c r="A353" s="18">
        <v>134</v>
      </c>
      <c r="B353" s="26" t="s">
        <v>1799</v>
      </c>
      <c r="C353" s="19" t="s">
        <v>1800</v>
      </c>
      <c r="D353" s="19" t="s">
        <v>910</v>
      </c>
      <c r="E353" s="19" t="s">
        <v>1790</v>
      </c>
      <c r="F353" s="19" t="s">
        <v>1801</v>
      </c>
      <c r="G353" s="21">
        <v>4800</v>
      </c>
      <c r="H353" s="21">
        <v>1500</v>
      </c>
      <c r="I353" s="19" t="s">
        <v>1802</v>
      </c>
      <c r="J353" s="19" t="s">
        <v>33</v>
      </c>
      <c r="K353" s="19" t="s">
        <v>1803</v>
      </c>
      <c r="L353" s="19" t="s">
        <v>77</v>
      </c>
      <c r="M353" s="19" t="s">
        <v>110</v>
      </c>
      <c r="N353" s="26"/>
      <c r="O353" s="19" t="s">
        <v>1274</v>
      </c>
      <c r="P353" s="19"/>
      <c r="Q353" s="19" t="s">
        <v>62</v>
      </c>
      <c r="R353" s="19" t="s">
        <v>914</v>
      </c>
      <c r="S353" s="19" t="s">
        <v>914</v>
      </c>
      <c r="T353" s="19"/>
      <c r="U353" s="33" t="s">
        <v>264</v>
      </c>
      <c r="V353" s="19" t="s">
        <v>1804</v>
      </c>
      <c r="W353" s="19" t="s">
        <v>44</v>
      </c>
      <c r="X353" s="34"/>
    </row>
    <row r="354" s="4" customFormat="1" ht="67.5" spans="1:24">
      <c r="A354" s="18">
        <v>135</v>
      </c>
      <c r="B354" s="26"/>
      <c r="C354" s="19" t="s">
        <v>1805</v>
      </c>
      <c r="D354" s="19" t="s">
        <v>910</v>
      </c>
      <c r="E354" s="19" t="s">
        <v>990</v>
      </c>
      <c r="F354" s="26" t="s">
        <v>1806</v>
      </c>
      <c r="G354" s="21">
        <v>2000</v>
      </c>
      <c r="H354" s="21">
        <v>400</v>
      </c>
      <c r="I354" s="19" t="s">
        <v>136</v>
      </c>
      <c r="J354" s="19" t="s">
        <v>200</v>
      </c>
      <c r="K354" s="19" t="s">
        <v>1807</v>
      </c>
      <c r="L354" s="19" t="s">
        <v>35</v>
      </c>
      <c r="M354" s="26" t="s">
        <v>261</v>
      </c>
      <c r="N354" s="26"/>
      <c r="O354" s="19" t="s">
        <v>38</v>
      </c>
      <c r="P354" s="26"/>
      <c r="Q354" s="19" t="s">
        <v>62</v>
      </c>
      <c r="R354" s="19" t="s">
        <v>52</v>
      </c>
      <c r="S354" s="19" t="s">
        <v>41</v>
      </c>
      <c r="T354" s="19"/>
      <c r="U354" s="33" t="s">
        <v>264</v>
      </c>
      <c r="V354" s="19" t="s">
        <v>1808</v>
      </c>
      <c r="W354" s="19" t="s">
        <v>44</v>
      </c>
      <c r="X354" s="34"/>
    </row>
    <row r="355" ht="33.75" spans="1:24">
      <c r="A355" s="18">
        <v>136</v>
      </c>
      <c r="B355" s="19" t="s">
        <v>1809</v>
      </c>
      <c r="C355" s="19" t="s">
        <v>1810</v>
      </c>
      <c r="D355" s="19" t="s">
        <v>910</v>
      </c>
      <c r="E355" s="19" t="s">
        <v>939</v>
      </c>
      <c r="F355" s="19" t="s">
        <v>1811</v>
      </c>
      <c r="G355" s="21">
        <v>302000</v>
      </c>
      <c r="H355" s="21">
        <f>G355*0.2</f>
        <v>60400</v>
      </c>
      <c r="I355" s="19" t="s">
        <v>1242</v>
      </c>
      <c r="J355" s="19" t="s">
        <v>33</v>
      </c>
      <c r="K355" s="19" t="s">
        <v>1812</v>
      </c>
      <c r="L355" s="19" t="s">
        <v>77</v>
      </c>
      <c r="M355" s="19" t="s">
        <v>168</v>
      </c>
      <c r="N355" s="19"/>
      <c r="O355" s="19" t="s">
        <v>38</v>
      </c>
      <c r="P355" s="19"/>
      <c r="Q355" s="19" t="s">
        <v>62</v>
      </c>
      <c r="R355" s="19" t="s">
        <v>52</v>
      </c>
      <c r="S355" s="19" t="s">
        <v>52</v>
      </c>
      <c r="T355" s="19"/>
      <c r="U355" s="33" t="s">
        <v>80</v>
      </c>
      <c r="V355" s="19" t="s">
        <v>1813</v>
      </c>
      <c r="W355" s="19" t="s">
        <v>44</v>
      </c>
      <c r="X355" s="34"/>
    </row>
    <row r="356" ht="56.25" spans="1:24">
      <c r="A356" s="18">
        <v>137</v>
      </c>
      <c r="B356" s="26" t="s">
        <v>1814</v>
      </c>
      <c r="C356" s="26" t="s">
        <v>1815</v>
      </c>
      <c r="D356" s="19" t="s">
        <v>910</v>
      </c>
      <c r="E356" s="19" t="s">
        <v>1021</v>
      </c>
      <c r="F356" s="53" t="s">
        <v>1816</v>
      </c>
      <c r="G356" s="21">
        <v>11927</v>
      </c>
      <c r="H356" s="21">
        <v>2000</v>
      </c>
      <c r="I356" s="19" t="s">
        <v>1817</v>
      </c>
      <c r="J356" s="19" t="s">
        <v>33</v>
      </c>
      <c r="K356" s="26" t="s">
        <v>1818</v>
      </c>
      <c r="L356" s="19" t="s">
        <v>77</v>
      </c>
      <c r="M356" s="19" t="s">
        <v>110</v>
      </c>
      <c r="N356" s="26"/>
      <c r="O356" s="26" t="s">
        <v>152</v>
      </c>
      <c r="P356" s="26"/>
      <c r="Q356" s="19" t="s">
        <v>69</v>
      </c>
      <c r="R356" s="26"/>
      <c r="S356" s="26"/>
      <c r="T356" s="19"/>
      <c r="U356" s="33" t="s">
        <v>264</v>
      </c>
      <c r="V356" s="19" t="s">
        <v>1819</v>
      </c>
      <c r="W356" s="19" t="s">
        <v>44</v>
      </c>
      <c r="X356" s="34"/>
    </row>
    <row r="357" ht="45" spans="1:24">
      <c r="A357" s="18">
        <v>138</v>
      </c>
      <c r="B357" s="26" t="s">
        <v>1820</v>
      </c>
      <c r="C357" s="54" t="s">
        <v>1821</v>
      </c>
      <c r="D357" s="19" t="s">
        <v>910</v>
      </c>
      <c r="E357" s="19" t="s">
        <v>1044</v>
      </c>
      <c r="F357" s="54" t="s">
        <v>1822</v>
      </c>
      <c r="G357" s="21">
        <v>28000</v>
      </c>
      <c r="H357" s="21">
        <v>5600</v>
      </c>
      <c r="I357" s="19" t="s">
        <v>1823</v>
      </c>
      <c r="J357" s="19" t="s">
        <v>33</v>
      </c>
      <c r="K357" s="26" t="s">
        <v>1824</v>
      </c>
      <c r="L357" s="19" t="s">
        <v>35</v>
      </c>
      <c r="M357" s="26" t="s">
        <v>36</v>
      </c>
      <c r="N357" s="26" t="s">
        <v>1825</v>
      </c>
      <c r="O357" s="19" t="s">
        <v>38</v>
      </c>
      <c r="P357" s="26"/>
      <c r="Q357" s="19" t="s">
        <v>62</v>
      </c>
      <c r="R357" s="26" t="s">
        <v>203</v>
      </c>
      <c r="S357" s="26" t="s">
        <v>203</v>
      </c>
      <c r="T357" s="19" t="s">
        <v>42</v>
      </c>
      <c r="U357" s="33" t="s">
        <v>80</v>
      </c>
      <c r="V357" s="26" t="s">
        <v>1826</v>
      </c>
      <c r="W357" s="26" t="s">
        <v>44</v>
      </c>
      <c r="X357" s="34"/>
    </row>
    <row r="358" ht="45" spans="1:24">
      <c r="A358" s="18">
        <v>139</v>
      </c>
      <c r="B358" s="26" t="s">
        <v>1827</v>
      </c>
      <c r="C358" s="19" t="s">
        <v>1828</v>
      </c>
      <c r="D358" s="19" t="s">
        <v>910</v>
      </c>
      <c r="E358" s="19" t="s">
        <v>1044</v>
      </c>
      <c r="F358" s="19" t="s">
        <v>1829</v>
      </c>
      <c r="G358" s="21">
        <v>24000</v>
      </c>
      <c r="H358" s="21">
        <f>G358*0.25</f>
        <v>6000</v>
      </c>
      <c r="I358" s="19" t="s">
        <v>610</v>
      </c>
      <c r="J358" s="19" t="s">
        <v>33</v>
      </c>
      <c r="K358" s="19" t="s">
        <v>1830</v>
      </c>
      <c r="L358" s="19" t="s">
        <v>35</v>
      </c>
      <c r="M358" s="19" t="s">
        <v>202</v>
      </c>
      <c r="N358" s="19"/>
      <c r="O358" s="19" t="s">
        <v>38</v>
      </c>
      <c r="P358" s="19"/>
      <c r="Q358" s="19" t="s">
        <v>69</v>
      </c>
      <c r="R358" s="19" t="s">
        <v>203</v>
      </c>
      <c r="S358" s="19" t="s">
        <v>203</v>
      </c>
      <c r="T358" s="19"/>
      <c r="U358" s="33" t="s">
        <v>80</v>
      </c>
      <c r="V358" s="19" t="s">
        <v>1831</v>
      </c>
      <c r="W358" s="26" t="s">
        <v>44</v>
      </c>
      <c r="X358" s="34"/>
    </row>
    <row r="359" ht="101.25" spans="1:24">
      <c r="A359" s="18">
        <v>140</v>
      </c>
      <c r="B359" s="26" t="s">
        <v>1832</v>
      </c>
      <c r="C359" s="19" t="s">
        <v>1833</v>
      </c>
      <c r="D359" s="19" t="s">
        <v>910</v>
      </c>
      <c r="E359" s="19" t="s">
        <v>1044</v>
      </c>
      <c r="F359" s="25" t="s">
        <v>1834</v>
      </c>
      <c r="G359" s="21">
        <v>5254</v>
      </c>
      <c r="H359" s="21">
        <v>1055</v>
      </c>
      <c r="I359" s="19" t="s">
        <v>704</v>
      </c>
      <c r="J359" s="19" t="s">
        <v>33</v>
      </c>
      <c r="K359" s="19" t="s">
        <v>1835</v>
      </c>
      <c r="L359" s="19" t="s">
        <v>35</v>
      </c>
      <c r="M359" s="19" t="s">
        <v>36</v>
      </c>
      <c r="N359" s="19" t="s">
        <v>1836</v>
      </c>
      <c r="O359" s="19" t="s">
        <v>152</v>
      </c>
      <c r="P359" s="19"/>
      <c r="Q359" s="19" t="s">
        <v>62</v>
      </c>
      <c r="R359" s="19" t="s">
        <v>363</v>
      </c>
      <c r="S359" s="19" t="s">
        <v>1837</v>
      </c>
      <c r="T359" s="19" t="s">
        <v>42</v>
      </c>
      <c r="U359" s="33" t="s">
        <v>80</v>
      </c>
      <c r="V359" s="19" t="s">
        <v>1831</v>
      </c>
      <c r="W359" s="26" t="s">
        <v>44</v>
      </c>
      <c r="X359" s="34"/>
    </row>
    <row r="360" ht="45" spans="1:24">
      <c r="A360" s="18">
        <v>141</v>
      </c>
      <c r="B360" s="26" t="s">
        <v>1838</v>
      </c>
      <c r="C360" s="19" t="s">
        <v>1839</v>
      </c>
      <c r="D360" s="19" t="s">
        <v>910</v>
      </c>
      <c r="E360" s="19" t="s">
        <v>1044</v>
      </c>
      <c r="F360" s="37" t="s">
        <v>1840</v>
      </c>
      <c r="G360" s="21">
        <v>5000</v>
      </c>
      <c r="H360" s="21">
        <v>1000</v>
      </c>
      <c r="I360" s="19" t="s">
        <v>539</v>
      </c>
      <c r="J360" s="19" t="s">
        <v>33</v>
      </c>
      <c r="K360" s="19" t="s">
        <v>1841</v>
      </c>
      <c r="L360" s="19" t="s">
        <v>35</v>
      </c>
      <c r="M360" s="19" t="s">
        <v>36</v>
      </c>
      <c r="N360" s="19" t="s">
        <v>1836</v>
      </c>
      <c r="O360" s="19" t="s">
        <v>38</v>
      </c>
      <c r="P360" s="19"/>
      <c r="Q360" s="19" t="s">
        <v>62</v>
      </c>
      <c r="R360" s="19" t="s">
        <v>363</v>
      </c>
      <c r="S360" s="19" t="s">
        <v>363</v>
      </c>
      <c r="T360" s="19" t="s">
        <v>42</v>
      </c>
      <c r="U360" s="33" t="s">
        <v>80</v>
      </c>
      <c r="V360" s="19" t="s">
        <v>1831</v>
      </c>
      <c r="W360" s="26" t="s">
        <v>44</v>
      </c>
      <c r="X360" s="34"/>
    </row>
    <row r="361" ht="67.5" spans="1:24">
      <c r="A361" s="18">
        <v>142</v>
      </c>
      <c r="B361" s="26" t="s">
        <v>1842</v>
      </c>
      <c r="C361" s="26" t="s">
        <v>1843</v>
      </c>
      <c r="D361" s="19" t="s">
        <v>910</v>
      </c>
      <c r="E361" s="19" t="s">
        <v>1044</v>
      </c>
      <c r="F361" s="19" t="s">
        <v>1844</v>
      </c>
      <c r="G361" s="21">
        <v>43797</v>
      </c>
      <c r="H361" s="21">
        <v>8760</v>
      </c>
      <c r="I361" s="19" t="s">
        <v>539</v>
      </c>
      <c r="J361" s="19" t="s">
        <v>33</v>
      </c>
      <c r="K361" s="26" t="s">
        <v>1824</v>
      </c>
      <c r="L361" s="19" t="s">
        <v>35</v>
      </c>
      <c r="M361" s="26" t="s">
        <v>36</v>
      </c>
      <c r="N361" s="26" t="s">
        <v>1825</v>
      </c>
      <c r="O361" s="19" t="s">
        <v>38</v>
      </c>
      <c r="P361" s="26"/>
      <c r="Q361" s="19" t="s">
        <v>62</v>
      </c>
      <c r="R361" s="26" t="s">
        <v>203</v>
      </c>
      <c r="S361" s="26" t="s">
        <v>203</v>
      </c>
      <c r="T361" s="19" t="s">
        <v>42</v>
      </c>
      <c r="U361" s="33" t="s">
        <v>80</v>
      </c>
      <c r="V361" s="26" t="s">
        <v>1826</v>
      </c>
      <c r="W361" s="26" t="s">
        <v>44</v>
      </c>
      <c r="X361" s="34"/>
    </row>
    <row r="362" ht="33.75" spans="1:24">
      <c r="A362" s="18">
        <v>143</v>
      </c>
      <c r="B362" s="26"/>
      <c r="C362" s="19" t="s">
        <v>1845</v>
      </c>
      <c r="D362" s="19" t="s">
        <v>910</v>
      </c>
      <c r="E362" s="19" t="s">
        <v>984</v>
      </c>
      <c r="F362" s="19" t="s">
        <v>1846</v>
      </c>
      <c r="G362" s="21">
        <v>2922</v>
      </c>
      <c r="H362" s="21">
        <v>590</v>
      </c>
      <c r="I362" s="19" t="s">
        <v>1847</v>
      </c>
      <c r="J362" s="19" t="s">
        <v>33</v>
      </c>
      <c r="K362" s="19" t="s">
        <v>1848</v>
      </c>
      <c r="L362" s="29" t="s">
        <v>35</v>
      </c>
      <c r="M362" s="19" t="s">
        <v>202</v>
      </c>
      <c r="N362" s="26"/>
      <c r="O362" s="19" t="s">
        <v>38</v>
      </c>
      <c r="P362" s="26"/>
      <c r="Q362" s="19" t="s">
        <v>62</v>
      </c>
      <c r="R362" s="19" t="s">
        <v>1849</v>
      </c>
      <c r="S362" s="19" t="s">
        <v>1849</v>
      </c>
      <c r="T362" s="19"/>
      <c r="U362" s="33" t="s">
        <v>36</v>
      </c>
      <c r="V362" s="19" t="s">
        <v>1850</v>
      </c>
      <c r="W362" s="19" t="s">
        <v>44</v>
      </c>
      <c r="X362" s="34"/>
    </row>
    <row r="363" ht="101.25" spans="1:24">
      <c r="A363" s="18">
        <v>144</v>
      </c>
      <c r="B363" s="19"/>
      <c r="C363" s="19" t="s">
        <v>1851</v>
      </c>
      <c r="D363" s="19" t="s">
        <v>910</v>
      </c>
      <c r="E363" s="19" t="s">
        <v>1852</v>
      </c>
      <c r="F363" s="27" t="s">
        <v>1853</v>
      </c>
      <c r="G363" s="21">
        <v>3000</v>
      </c>
      <c r="H363" s="21">
        <v>1000</v>
      </c>
      <c r="I363" s="19" t="s">
        <v>1719</v>
      </c>
      <c r="J363" s="19" t="s">
        <v>33</v>
      </c>
      <c r="K363" s="19" t="s">
        <v>1854</v>
      </c>
      <c r="L363" s="29" t="s">
        <v>35</v>
      </c>
      <c r="M363" s="19" t="s">
        <v>110</v>
      </c>
      <c r="N363" s="26"/>
      <c r="O363" s="19" t="s">
        <v>1274</v>
      </c>
      <c r="P363" s="26"/>
      <c r="Q363" s="19" t="s">
        <v>1855</v>
      </c>
      <c r="R363" s="19" t="s">
        <v>1856</v>
      </c>
      <c r="S363" s="19" t="s">
        <v>1856</v>
      </c>
      <c r="T363" s="19"/>
      <c r="U363" s="33" t="s">
        <v>80</v>
      </c>
      <c r="V363" s="19" t="s">
        <v>1857</v>
      </c>
      <c r="W363" s="19" t="s">
        <v>44</v>
      </c>
      <c r="X363" s="34"/>
    </row>
    <row r="364" ht="146.25" spans="1:24">
      <c r="A364" s="18">
        <v>145</v>
      </c>
      <c r="B364" s="19"/>
      <c r="C364" s="19" t="s">
        <v>1858</v>
      </c>
      <c r="D364" s="19" t="s">
        <v>910</v>
      </c>
      <c r="E364" s="19" t="s">
        <v>1859</v>
      </c>
      <c r="F364" s="27" t="s">
        <v>1860</v>
      </c>
      <c r="G364" s="21">
        <v>3000</v>
      </c>
      <c r="H364" s="21">
        <v>1000</v>
      </c>
      <c r="I364" s="19" t="s">
        <v>1719</v>
      </c>
      <c r="J364" s="19" t="s">
        <v>33</v>
      </c>
      <c r="K364" s="19" t="s">
        <v>1861</v>
      </c>
      <c r="L364" s="29" t="s">
        <v>35</v>
      </c>
      <c r="M364" s="19" t="s">
        <v>110</v>
      </c>
      <c r="N364" s="26"/>
      <c r="O364" s="19" t="s">
        <v>151</v>
      </c>
      <c r="P364" s="26"/>
      <c r="Q364" s="19" t="s">
        <v>1855</v>
      </c>
      <c r="R364" s="19" t="s">
        <v>1856</v>
      </c>
      <c r="S364" s="19" t="s">
        <v>1856</v>
      </c>
      <c r="T364" s="19"/>
      <c r="U364" s="33" t="s">
        <v>80</v>
      </c>
      <c r="V364" s="19" t="s">
        <v>1862</v>
      </c>
      <c r="W364" s="19" t="s">
        <v>44</v>
      </c>
      <c r="X364" s="34"/>
    </row>
    <row r="365" ht="123" customHeight="1" spans="1:24">
      <c r="A365" s="18">
        <v>146</v>
      </c>
      <c r="B365" s="26"/>
      <c r="C365" s="19" t="s">
        <v>1863</v>
      </c>
      <c r="D365" s="19" t="s">
        <v>910</v>
      </c>
      <c r="E365" s="19" t="s">
        <v>939</v>
      </c>
      <c r="F365" s="19" t="s">
        <v>1864</v>
      </c>
      <c r="G365" s="21">
        <v>3600</v>
      </c>
      <c r="H365" s="21">
        <v>800</v>
      </c>
      <c r="I365" s="19" t="s">
        <v>1223</v>
      </c>
      <c r="J365" s="19" t="s">
        <v>33</v>
      </c>
      <c r="K365" s="19" t="s">
        <v>1865</v>
      </c>
      <c r="L365" s="19" t="s">
        <v>35</v>
      </c>
      <c r="M365" s="19" t="s">
        <v>202</v>
      </c>
      <c r="N365" s="19"/>
      <c r="O365" s="19" t="s">
        <v>38</v>
      </c>
      <c r="P365" s="19"/>
      <c r="Q365" s="19" t="s">
        <v>62</v>
      </c>
      <c r="R365" s="19" t="s">
        <v>52</v>
      </c>
      <c r="S365" s="19" t="s">
        <v>52</v>
      </c>
      <c r="T365" s="19"/>
      <c r="U365" s="33" t="s">
        <v>36</v>
      </c>
      <c r="V365" s="19" t="s">
        <v>1866</v>
      </c>
      <c r="W365" s="19" t="s">
        <v>44</v>
      </c>
      <c r="X365" s="34"/>
    </row>
    <row r="366" ht="33.75" spans="1:24">
      <c r="A366" s="18">
        <v>147</v>
      </c>
      <c r="B366" s="26"/>
      <c r="C366" s="19" t="s">
        <v>1867</v>
      </c>
      <c r="D366" s="19" t="s">
        <v>910</v>
      </c>
      <c r="E366" s="19" t="s">
        <v>939</v>
      </c>
      <c r="F366" s="19" t="s">
        <v>1868</v>
      </c>
      <c r="G366" s="21">
        <v>2000</v>
      </c>
      <c r="H366" s="21">
        <v>400</v>
      </c>
      <c r="I366" s="19" t="s">
        <v>1869</v>
      </c>
      <c r="J366" s="19" t="s">
        <v>33</v>
      </c>
      <c r="K366" s="19" t="s">
        <v>1865</v>
      </c>
      <c r="L366" s="19" t="s">
        <v>35</v>
      </c>
      <c r="M366" s="19" t="s">
        <v>202</v>
      </c>
      <c r="N366" s="19"/>
      <c r="O366" s="19" t="s">
        <v>38</v>
      </c>
      <c r="P366" s="19"/>
      <c r="Q366" s="19" t="s">
        <v>62</v>
      </c>
      <c r="R366" s="19" t="s">
        <v>52</v>
      </c>
      <c r="S366" s="19" t="s">
        <v>52</v>
      </c>
      <c r="T366" s="19"/>
      <c r="U366" s="33" t="s">
        <v>36</v>
      </c>
      <c r="V366" s="19" t="s">
        <v>1866</v>
      </c>
      <c r="W366" s="19" t="s">
        <v>44</v>
      </c>
      <c r="X366" s="34"/>
    </row>
    <row r="367" ht="44" customHeight="1" spans="1:24">
      <c r="A367" s="18">
        <v>148</v>
      </c>
      <c r="B367" s="26"/>
      <c r="C367" s="19" t="s">
        <v>1870</v>
      </c>
      <c r="D367" s="19" t="s">
        <v>910</v>
      </c>
      <c r="E367" s="19" t="s">
        <v>939</v>
      </c>
      <c r="F367" s="19" t="s">
        <v>1871</v>
      </c>
      <c r="G367" s="21">
        <v>6000</v>
      </c>
      <c r="H367" s="21">
        <f>G367*0.2</f>
        <v>1200</v>
      </c>
      <c r="I367" s="19" t="s">
        <v>539</v>
      </c>
      <c r="J367" s="19" t="s">
        <v>33</v>
      </c>
      <c r="K367" s="19" t="s">
        <v>1872</v>
      </c>
      <c r="L367" s="19" t="s">
        <v>1873</v>
      </c>
      <c r="M367" s="19" t="s">
        <v>241</v>
      </c>
      <c r="N367" s="19"/>
      <c r="O367" s="19" t="s">
        <v>38</v>
      </c>
      <c r="P367" s="19"/>
      <c r="Q367" s="19" t="s">
        <v>62</v>
      </c>
      <c r="R367" s="19" t="s">
        <v>1856</v>
      </c>
      <c r="S367" s="19" t="s">
        <v>52</v>
      </c>
      <c r="T367" s="19" t="s">
        <v>42</v>
      </c>
      <c r="U367" s="33" t="s">
        <v>80</v>
      </c>
      <c r="V367" s="19" t="s">
        <v>1874</v>
      </c>
      <c r="W367" s="19" t="s">
        <v>44</v>
      </c>
      <c r="X367" s="34"/>
    </row>
    <row r="368" ht="43" customHeight="1" spans="1:24">
      <c r="A368" s="18">
        <v>149</v>
      </c>
      <c r="B368" s="26"/>
      <c r="C368" s="19" t="s">
        <v>1875</v>
      </c>
      <c r="D368" s="19" t="s">
        <v>910</v>
      </c>
      <c r="E368" s="19" t="s">
        <v>939</v>
      </c>
      <c r="F368" s="19" t="s">
        <v>1876</v>
      </c>
      <c r="G368" s="21">
        <v>8000</v>
      </c>
      <c r="H368" s="21">
        <f>G368*0.2</f>
        <v>1600</v>
      </c>
      <c r="I368" s="19" t="s">
        <v>539</v>
      </c>
      <c r="J368" s="19" t="s">
        <v>33</v>
      </c>
      <c r="K368" s="19" t="s">
        <v>1877</v>
      </c>
      <c r="L368" s="19" t="s">
        <v>1873</v>
      </c>
      <c r="M368" s="19" t="s">
        <v>241</v>
      </c>
      <c r="N368" s="19"/>
      <c r="O368" s="19" t="s">
        <v>38</v>
      </c>
      <c r="P368" s="19"/>
      <c r="Q368" s="19" t="s">
        <v>62</v>
      </c>
      <c r="R368" s="19" t="s">
        <v>52</v>
      </c>
      <c r="S368" s="19" t="s">
        <v>52</v>
      </c>
      <c r="T368" s="19" t="s">
        <v>42</v>
      </c>
      <c r="U368" s="33" t="s">
        <v>80</v>
      </c>
      <c r="V368" s="19" t="s">
        <v>1874</v>
      </c>
      <c r="W368" s="19" t="s">
        <v>44</v>
      </c>
      <c r="X368" s="34"/>
    </row>
    <row r="369" ht="60" customHeight="1" spans="1:24">
      <c r="A369" s="18">
        <v>150</v>
      </c>
      <c r="B369" s="26"/>
      <c r="C369" s="19" t="s">
        <v>1878</v>
      </c>
      <c r="D369" s="19" t="s">
        <v>910</v>
      </c>
      <c r="E369" s="19" t="s">
        <v>939</v>
      </c>
      <c r="F369" s="19" t="s">
        <v>1879</v>
      </c>
      <c r="G369" s="21">
        <v>10000</v>
      </c>
      <c r="H369" s="21">
        <f>G369*0.2</f>
        <v>2000</v>
      </c>
      <c r="I369" s="19" t="s">
        <v>539</v>
      </c>
      <c r="J369" s="19" t="s">
        <v>33</v>
      </c>
      <c r="K369" s="19" t="s">
        <v>1880</v>
      </c>
      <c r="L369" s="19" t="s">
        <v>1873</v>
      </c>
      <c r="M369" s="19" t="s">
        <v>241</v>
      </c>
      <c r="N369" s="19"/>
      <c r="O369" s="19" t="s">
        <v>38</v>
      </c>
      <c r="P369" s="19"/>
      <c r="Q369" s="19" t="s">
        <v>62</v>
      </c>
      <c r="R369" s="19" t="s">
        <v>1856</v>
      </c>
      <c r="S369" s="19" t="s">
        <v>52</v>
      </c>
      <c r="T369" s="19" t="s">
        <v>42</v>
      </c>
      <c r="U369" s="33" t="s">
        <v>80</v>
      </c>
      <c r="V369" s="19" t="s">
        <v>1874</v>
      </c>
      <c r="W369" s="19" t="s">
        <v>44</v>
      </c>
      <c r="X369" s="34"/>
    </row>
    <row r="370" ht="86" customHeight="1" spans="1:24">
      <c r="A370" s="18">
        <v>151</v>
      </c>
      <c r="B370" s="26"/>
      <c r="C370" s="19" t="s">
        <v>1881</v>
      </c>
      <c r="D370" s="19" t="s">
        <v>1055</v>
      </c>
      <c r="E370" s="19" t="s">
        <v>1882</v>
      </c>
      <c r="F370" s="19" t="s">
        <v>1883</v>
      </c>
      <c r="G370" s="23">
        <v>13000</v>
      </c>
      <c r="H370" s="23">
        <v>13000</v>
      </c>
      <c r="I370" s="19" t="s">
        <v>1680</v>
      </c>
      <c r="J370" s="19" t="s">
        <v>33</v>
      </c>
      <c r="K370" s="19" t="s">
        <v>1884</v>
      </c>
      <c r="L370" s="19" t="s">
        <v>77</v>
      </c>
      <c r="M370" s="26" t="s">
        <v>110</v>
      </c>
      <c r="N370" s="26"/>
      <c r="O370" s="19" t="s">
        <v>38</v>
      </c>
      <c r="P370" s="26"/>
      <c r="Q370" s="19" t="s">
        <v>62</v>
      </c>
      <c r="R370" s="19" t="s">
        <v>653</v>
      </c>
      <c r="S370" s="19" t="s">
        <v>52</v>
      </c>
      <c r="T370" s="19"/>
      <c r="U370" s="36"/>
      <c r="V370" s="19" t="s">
        <v>1885</v>
      </c>
      <c r="W370" s="26" t="s">
        <v>44</v>
      </c>
      <c r="X370" s="34"/>
    </row>
    <row r="371" ht="56" customHeight="1" spans="1:24">
      <c r="A371" s="18">
        <v>152</v>
      </c>
      <c r="B371" s="26"/>
      <c r="C371" s="19" t="s">
        <v>1886</v>
      </c>
      <c r="D371" s="19" t="s">
        <v>1055</v>
      </c>
      <c r="E371" s="19" t="s">
        <v>1887</v>
      </c>
      <c r="F371" s="19" t="s">
        <v>1888</v>
      </c>
      <c r="G371" s="23">
        <v>3000</v>
      </c>
      <c r="H371" s="23">
        <v>3000</v>
      </c>
      <c r="I371" s="19" t="s">
        <v>754</v>
      </c>
      <c r="J371" s="19" t="s">
        <v>33</v>
      </c>
      <c r="K371" s="19" t="s">
        <v>1889</v>
      </c>
      <c r="L371" s="19" t="s">
        <v>77</v>
      </c>
      <c r="M371" s="26" t="s">
        <v>110</v>
      </c>
      <c r="N371" s="26"/>
      <c r="O371" s="19" t="s">
        <v>38</v>
      </c>
      <c r="P371" s="26"/>
      <c r="Q371" s="19" t="s">
        <v>62</v>
      </c>
      <c r="R371" s="19" t="s">
        <v>653</v>
      </c>
      <c r="S371" s="19" t="s">
        <v>52</v>
      </c>
      <c r="T371" s="19"/>
      <c r="U371" s="36"/>
      <c r="V371" s="19" t="s">
        <v>1885</v>
      </c>
      <c r="W371" s="26" t="s">
        <v>44</v>
      </c>
      <c r="X371" s="34"/>
    </row>
    <row r="372" ht="101.25" spans="1:24">
      <c r="A372" s="18">
        <v>153</v>
      </c>
      <c r="B372" s="26"/>
      <c r="C372" s="19" t="s">
        <v>1890</v>
      </c>
      <c r="D372" s="19" t="s">
        <v>1055</v>
      </c>
      <c r="E372" s="19" t="s">
        <v>1887</v>
      </c>
      <c r="F372" s="19" t="s">
        <v>1891</v>
      </c>
      <c r="G372" s="23">
        <v>3000</v>
      </c>
      <c r="H372" s="23">
        <v>3000</v>
      </c>
      <c r="I372" s="19" t="s">
        <v>754</v>
      </c>
      <c r="J372" s="19" t="s">
        <v>33</v>
      </c>
      <c r="K372" s="19" t="s">
        <v>1892</v>
      </c>
      <c r="L372" s="19" t="s">
        <v>77</v>
      </c>
      <c r="M372" s="26" t="s">
        <v>110</v>
      </c>
      <c r="N372" s="26"/>
      <c r="O372" s="19" t="s">
        <v>38</v>
      </c>
      <c r="P372" s="26"/>
      <c r="Q372" s="19" t="s">
        <v>62</v>
      </c>
      <c r="R372" s="19" t="s">
        <v>653</v>
      </c>
      <c r="S372" s="19" t="s">
        <v>52</v>
      </c>
      <c r="T372" s="19"/>
      <c r="U372" s="36"/>
      <c r="V372" s="19" t="s">
        <v>1885</v>
      </c>
      <c r="W372" s="26" t="s">
        <v>44</v>
      </c>
      <c r="X372" s="34"/>
    </row>
    <row r="373" ht="45" spans="1:24">
      <c r="A373" s="18">
        <v>154</v>
      </c>
      <c r="B373" s="26"/>
      <c r="C373" s="19" t="s">
        <v>1893</v>
      </c>
      <c r="D373" s="19" t="s">
        <v>1055</v>
      </c>
      <c r="E373" s="19" t="s">
        <v>1894</v>
      </c>
      <c r="F373" s="19" t="s">
        <v>1895</v>
      </c>
      <c r="G373" s="23">
        <v>48000</v>
      </c>
      <c r="H373" s="23">
        <v>48000</v>
      </c>
      <c r="I373" s="19" t="s">
        <v>1896</v>
      </c>
      <c r="J373" s="19" t="s">
        <v>33</v>
      </c>
      <c r="K373" s="19" t="s">
        <v>1897</v>
      </c>
      <c r="L373" s="19" t="s">
        <v>77</v>
      </c>
      <c r="M373" s="26" t="s">
        <v>110</v>
      </c>
      <c r="N373" s="26"/>
      <c r="O373" s="19" t="s">
        <v>38</v>
      </c>
      <c r="P373" s="26"/>
      <c r="Q373" s="19" t="s">
        <v>62</v>
      </c>
      <c r="R373" s="19" t="s">
        <v>653</v>
      </c>
      <c r="S373" s="19" t="s">
        <v>52</v>
      </c>
      <c r="T373" s="19"/>
      <c r="U373" s="36"/>
      <c r="V373" s="19" t="s">
        <v>1885</v>
      </c>
      <c r="W373" s="26" t="s">
        <v>44</v>
      </c>
      <c r="X373" s="34"/>
    </row>
    <row r="374" ht="22.5" spans="1:24">
      <c r="A374" s="18">
        <v>155</v>
      </c>
      <c r="B374" s="26"/>
      <c r="C374" s="19" t="s">
        <v>1898</v>
      </c>
      <c r="D374" s="19" t="s">
        <v>1055</v>
      </c>
      <c r="E374" s="19" t="s">
        <v>1887</v>
      </c>
      <c r="F374" s="19" t="s">
        <v>1899</v>
      </c>
      <c r="G374" s="23">
        <v>2000</v>
      </c>
      <c r="H374" s="23">
        <v>2000</v>
      </c>
      <c r="I374" s="19" t="s">
        <v>754</v>
      </c>
      <c r="J374" s="19" t="s">
        <v>33</v>
      </c>
      <c r="K374" s="19" t="s">
        <v>1900</v>
      </c>
      <c r="L374" s="19" t="s">
        <v>77</v>
      </c>
      <c r="M374" s="26" t="s">
        <v>110</v>
      </c>
      <c r="N374" s="26"/>
      <c r="O374" s="19" t="s">
        <v>38</v>
      </c>
      <c r="P374" s="26"/>
      <c r="Q374" s="19" t="s">
        <v>62</v>
      </c>
      <c r="R374" s="19" t="s">
        <v>653</v>
      </c>
      <c r="S374" s="19" t="s">
        <v>52</v>
      </c>
      <c r="T374" s="19"/>
      <c r="U374" s="36"/>
      <c r="V374" s="19" t="s">
        <v>1885</v>
      </c>
      <c r="W374" s="26" t="s">
        <v>44</v>
      </c>
      <c r="X374" s="34"/>
    </row>
    <row r="375" ht="33.75" spans="1:24">
      <c r="A375" s="18">
        <v>156</v>
      </c>
      <c r="B375" s="26"/>
      <c r="C375" s="19" t="s">
        <v>1901</v>
      </c>
      <c r="D375" s="19" t="s">
        <v>1055</v>
      </c>
      <c r="E375" s="19" t="s">
        <v>1902</v>
      </c>
      <c r="F375" s="19" t="s">
        <v>1903</v>
      </c>
      <c r="G375" s="23">
        <v>8000</v>
      </c>
      <c r="H375" s="23">
        <v>8000</v>
      </c>
      <c r="I375" s="19" t="s">
        <v>1904</v>
      </c>
      <c r="J375" s="19" t="s">
        <v>33</v>
      </c>
      <c r="K375" s="19" t="s">
        <v>1905</v>
      </c>
      <c r="L375" s="19" t="s">
        <v>77</v>
      </c>
      <c r="M375" s="26" t="s">
        <v>110</v>
      </c>
      <c r="N375" s="26"/>
      <c r="O375" s="19" t="s">
        <v>152</v>
      </c>
      <c r="P375" s="26"/>
      <c r="Q375" s="19" t="s">
        <v>62</v>
      </c>
      <c r="R375" s="19" t="s">
        <v>653</v>
      </c>
      <c r="S375" s="19" t="s">
        <v>52</v>
      </c>
      <c r="T375" s="19"/>
      <c r="U375" s="36"/>
      <c r="V375" s="19" t="s">
        <v>1885</v>
      </c>
      <c r="W375" s="26" t="s">
        <v>44</v>
      </c>
      <c r="X375" s="34"/>
    </row>
    <row r="376" ht="33.75" spans="1:24">
      <c r="A376" s="18">
        <v>157</v>
      </c>
      <c r="B376" s="26"/>
      <c r="C376" s="19" t="s">
        <v>1906</v>
      </c>
      <c r="D376" s="19" t="s">
        <v>1055</v>
      </c>
      <c r="E376" s="19" t="s">
        <v>1894</v>
      </c>
      <c r="F376" s="19" t="s">
        <v>1907</v>
      </c>
      <c r="G376" s="24">
        <v>10000</v>
      </c>
      <c r="H376" s="24">
        <v>10000</v>
      </c>
      <c r="I376" s="19" t="s">
        <v>1904</v>
      </c>
      <c r="J376" s="19" t="s">
        <v>33</v>
      </c>
      <c r="K376" s="19" t="s">
        <v>1908</v>
      </c>
      <c r="L376" s="19" t="s">
        <v>77</v>
      </c>
      <c r="M376" s="26" t="s">
        <v>110</v>
      </c>
      <c r="N376" s="26"/>
      <c r="O376" s="19" t="s">
        <v>152</v>
      </c>
      <c r="P376" s="26"/>
      <c r="Q376" s="19" t="s">
        <v>62</v>
      </c>
      <c r="R376" s="19" t="s">
        <v>653</v>
      </c>
      <c r="S376" s="19" t="s">
        <v>52</v>
      </c>
      <c r="T376" s="19"/>
      <c r="U376" s="36"/>
      <c r="V376" s="19" t="s">
        <v>1885</v>
      </c>
      <c r="W376" s="26" t="s">
        <v>44</v>
      </c>
      <c r="X376" s="34"/>
    </row>
    <row r="377" ht="123.75" spans="1:24">
      <c r="A377" s="18">
        <v>158</v>
      </c>
      <c r="B377" s="26" t="s">
        <v>1909</v>
      </c>
      <c r="C377" s="19" t="s">
        <v>1910</v>
      </c>
      <c r="D377" s="19" t="s">
        <v>1055</v>
      </c>
      <c r="E377" s="19" t="s">
        <v>1079</v>
      </c>
      <c r="F377" s="25" t="s">
        <v>1911</v>
      </c>
      <c r="G377" s="24">
        <v>55593.5</v>
      </c>
      <c r="H377" s="24">
        <v>11119</v>
      </c>
      <c r="I377" s="19" t="s">
        <v>1912</v>
      </c>
      <c r="J377" s="19" t="s">
        <v>33</v>
      </c>
      <c r="K377" s="19" t="s">
        <v>1913</v>
      </c>
      <c r="L377" s="29" t="s">
        <v>35</v>
      </c>
      <c r="M377" s="19" t="s">
        <v>261</v>
      </c>
      <c r="N377" s="26"/>
      <c r="O377" s="19" t="s">
        <v>38</v>
      </c>
      <c r="P377" s="26"/>
      <c r="Q377" s="19" t="s">
        <v>1914</v>
      </c>
      <c r="R377" s="26" t="s">
        <v>1082</v>
      </c>
      <c r="S377" s="26" t="s">
        <v>1082</v>
      </c>
      <c r="T377" s="19" t="s">
        <v>42</v>
      </c>
      <c r="U377" s="33"/>
      <c r="V377" s="19" t="s">
        <v>1915</v>
      </c>
      <c r="W377" s="19" t="s">
        <v>44</v>
      </c>
      <c r="X377" s="34"/>
    </row>
    <row r="378" ht="117" customHeight="1" spans="1:24">
      <c r="A378" s="18">
        <v>159</v>
      </c>
      <c r="B378" s="19" t="s">
        <v>1107</v>
      </c>
      <c r="C378" s="25" t="s">
        <v>1916</v>
      </c>
      <c r="D378" s="19" t="s">
        <v>1103</v>
      </c>
      <c r="E378" s="25" t="s">
        <v>1111</v>
      </c>
      <c r="F378" s="25" t="s">
        <v>1917</v>
      </c>
      <c r="G378" s="23">
        <v>15000</v>
      </c>
      <c r="H378" s="23">
        <v>3000</v>
      </c>
      <c r="I378" s="19" t="s">
        <v>1918</v>
      </c>
      <c r="J378" s="19" t="s">
        <v>33</v>
      </c>
      <c r="K378" s="25" t="s">
        <v>1919</v>
      </c>
      <c r="L378" s="19" t="s">
        <v>77</v>
      </c>
      <c r="M378" s="19" t="s">
        <v>168</v>
      </c>
      <c r="N378" s="19" t="s">
        <v>1107</v>
      </c>
      <c r="O378" s="19" t="s">
        <v>38</v>
      </c>
      <c r="P378" s="19" t="s">
        <v>1107</v>
      </c>
      <c r="Q378" s="41" t="s">
        <v>62</v>
      </c>
      <c r="R378" s="19" t="s">
        <v>693</v>
      </c>
      <c r="S378" s="19" t="s">
        <v>693</v>
      </c>
      <c r="T378" s="19"/>
      <c r="U378" s="33" t="s">
        <v>80</v>
      </c>
      <c r="V378" s="25" t="s">
        <v>1920</v>
      </c>
      <c r="W378" s="19" t="s">
        <v>44</v>
      </c>
      <c r="X378" s="34"/>
    </row>
    <row r="379" ht="123" customHeight="1" spans="1:24">
      <c r="A379" s="18">
        <v>160</v>
      </c>
      <c r="B379" s="19" t="s">
        <v>1107</v>
      </c>
      <c r="C379" s="25" t="s">
        <v>1921</v>
      </c>
      <c r="D379" s="19" t="s">
        <v>1103</v>
      </c>
      <c r="E379" s="25" t="s">
        <v>1111</v>
      </c>
      <c r="F379" s="25" t="s">
        <v>1922</v>
      </c>
      <c r="G379" s="23">
        <v>10000</v>
      </c>
      <c r="H379" s="23">
        <v>2000</v>
      </c>
      <c r="I379" s="19" t="s">
        <v>1923</v>
      </c>
      <c r="J379" s="19" t="s">
        <v>33</v>
      </c>
      <c r="K379" s="25" t="s">
        <v>1924</v>
      </c>
      <c r="L379" s="19" t="s">
        <v>77</v>
      </c>
      <c r="M379" s="19" t="s">
        <v>168</v>
      </c>
      <c r="N379" s="19" t="s">
        <v>1107</v>
      </c>
      <c r="O379" s="19" t="s">
        <v>38</v>
      </c>
      <c r="P379" s="19" t="s">
        <v>1107</v>
      </c>
      <c r="Q379" s="41" t="s">
        <v>62</v>
      </c>
      <c r="R379" s="19" t="s">
        <v>693</v>
      </c>
      <c r="S379" s="19" t="s">
        <v>693</v>
      </c>
      <c r="T379" s="19"/>
      <c r="U379" s="33" t="s">
        <v>80</v>
      </c>
      <c r="V379" s="25" t="s">
        <v>1925</v>
      </c>
      <c r="W379" s="19" t="s">
        <v>44</v>
      </c>
      <c r="X379" s="34"/>
    </row>
    <row r="380" ht="93" customHeight="1" spans="1:24">
      <c r="A380" s="18">
        <v>161</v>
      </c>
      <c r="B380" s="19" t="s">
        <v>1107</v>
      </c>
      <c r="C380" s="25" t="s">
        <v>1926</v>
      </c>
      <c r="D380" s="19" t="s">
        <v>1103</v>
      </c>
      <c r="E380" s="25" t="s">
        <v>1927</v>
      </c>
      <c r="F380" s="25" t="s">
        <v>1928</v>
      </c>
      <c r="G380" s="24">
        <v>15000</v>
      </c>
      <c r="H380" s="24">
        <v>3000</v>
      </c>
      <c r="I380" s="19" t="s">
        <v>1671</v>
      </c>
      <c r="J380" s="19" t="s">
        <v>33</v>
      </c>
      <c r="K380" s="25" t="s">
        <v>1929</v>
      </c>
      <c r="L380" s="19" t="s">
        <v>518</v>
      </c>
      <c r="M380" s="19" t="s">
        <v>168</v>
      </c>
      <c r="N380" s="19" t="s">
        <v>1107</v>
      </c>
      <c r="O380" s="19" t="s">
        <v>38</v>
      </c>
      <c r="P380" s="19" t="s">
        <v>1107</v>
      </c>
      <c r="Q380" s="19" t="s">
        <v>62</v>
      </c>
      <c r="R380" s="19" t="s">
        <v>693</v>
      </c>
      <c r="S380" s="19" t="s">
        <v>693</v>
      </c>
      <c r="T380" s="19"/>
      <c r="U380" s="33" t="s">
        <v>80</v>
      </c>
      <c r="V380" s="25" t="s">
        <v>1930</v>
      </c>
      <c r="W380" s="19" t="s">
        <v>44</v>
      </c>
      <c r="X380" s="34"/>
    </row>
    <row r="381" ht="74" customHeight="1" spans="1:24">
      <c r="A381" s="18">
        <v>162</v>
      </c>
      <c r="B381" s="19" t="s">
        <v>1107</v>
      </c>
      <c r="C381" s="25" t="s">
        <v>1931</v>
      </c>
      <c r="D381" s="19" t="s">
        <v>1103</v>
      </c>
      <c r="E381" s="25" t="s">
        <v>1932</v>
      </c>
      <c r="F381" s="25" t="s">
        <v>1933</v>
      </c>
      <c r="G381" s="24">
        <v>3010</v>
      </c>
      <c r="H381" s="24">
        <v>602</v>
      </c>
      <c r="I381" s="19" t="s">
        <v>1934</v>
      </c>
      <c r="J381" s="19" t="s">
        <v>33</v>
      </c>
      <c r="K381" s="25" t="s">
        <v>1935</v>
      </c>
      <c r="L381" s="19" t="s">
        <v>518</v>
      </c>
      <c r="M381" s="19" t="s">
        <v>168</v>
      </c>
      <c r="N381" s="19" t="s">
        <v>1107</v>
      </c>
      <c r="O381" s="19" t="s">
        <v>38</v>
      </c>
      <c r="P381" s="19" t="s">
        <v>1107</v>
      </c>
      <c r="Q381" s="19" t="s">
        <v>62</v>
      </c>
      <c r="R381" s="19" t="s">
        <v>51</v>
      </c>
      <c r="S381" s="19" t="s">
        <v>51</v>
      </c>
      <c r="T381" s="19" t="s">
        <v>42</v>
      </c>
      <c r="U381" s="33" t="s">
        <v>80</v>
      </c>
      <c r="V381" s="25" t="s">
        <v>1930</v>
      </c>
      <c r="W381" s="19" t="s">
        <v>44</v>
      </c>
      <c r="X381" s="34"/>
    </row>
    <row r="382" ht="137" customHeight="1" spans="1:24">
      <c r="A382" s="18">
        <v>163</v>
      </c>
      <c r="B382" s="19" t="s">
        <v>1107</v>
      </c>
      <c r="C382" s="25" t="s">
        <v>1936</v>
      </c>
      <c r="D382" s="19" t="s">
        <v>1103</v>
      </c>
      <c r="E382" s="25" t="s">
        <v>1937</v>
      </c>
      <c r="F382" s="25" t="s">
        <v>1938</v>
      </c>
      <c r="G382" s="24">
        <v>15065</v>
      </c>
      <c r="H382" s="24">
        <v>3013</v>
      </c>
      <c r="I382" s="19" t="s">
        <v>631</v>
      </c>
      <c r="J382" s="19" t="s">
        <v>33</v>
      </c>
      <c r="K382" s="25" t="s">
        <v>1939</v>
      </c>
      <c r="L382" s="19" t="s">
        <v>518</v>
      </c>
      <c r="M382" s="19" t="s">
        <v>168</v>
      </c>
      <c r="N382" s="19" t="s">
        <v>1107</v>
      </c>
      <c r="O382" s="19" t="s">
        <v>38</v>
      </c>
      <c r="P382" s="19" t="s">
        <v>1107</v>
      </c>
      <c r="Q382" s="19" t="s">
        <v>62</v>
      </c>
      <c r="R382" s="19" t="s">
        <v>693</v>
      </c>
      <c r="S382" s="19" t="s">
        <v>693</v>
      </c>
      <c r="T382" s="19" t="s">
        <v>42</v>
      </c>
      <c r="U382" s="33" t="s">
        <v>80</v>
      </c>
      <c r="V382" s="25" t="s">
        <v>1930</v>
      </c>
      <c r="W382" s="19" t="s">
        <v>44</v>
      </c>
      <c r="X382" s="34"/>
    </row>
    <row r="383" ht="67.5" spans="1:24">
      <c r="A383" s="18">
        <v>164</v>
      </c>
      <c r="B383" s="19" t="s">
        <v>1940</v>
      </c>
      <c r="C383" s="19" t="s">
        <v>1941</v>
      </c>
      <c r="D383" s="19" t="s">
        <v>1153</v>
      </c>
      <c r="E383" s="19" t="s">
        <v>1153</v>
      </c>
      <c r="F383" s="19" t="s">
        <v>1942</v>
      </c>
      <c r="G383" s="23">
        <v>90322.4</v>
      </c>
      <c r="H383" s="23">
        <v>18064.48</v>
      </c>
      <c r="I383" s="19" t="s">
        <v>1943</v>
      </c>
      <c r="J383" s="19" t="s">
        <v>33</v>
      </c>
      <c r="K383" s="19" t="s">
        <v>1944</v>
      </c>
      <c r="L383" s="19" t="s">
        <v>35</v>
      </c>
      <c r="M383" s="19" t="s">
        <v>567</v>
      </c>
      <c r="N383" s="19" t="s">
        <v>229</v>
      </c>
      <c r="O383" s="19" t="s">
        <v>38</v>
      </c>
      <c r="P383" s="19" t="s">
        <v>1945</v>
      </c>
      <c r="Q383" s="19" t="s">
        <v>69</v>
      </c>
      <c r="R383" s="19" t="s">
        <v>51</v>
      </c>
      <c r="S383" s="19" t="s">
        <v>229</v>
      </c>
      <c r="T383" s="19"/>
      <c r="U383" s="33" t="s">
        <v>36</v>
      </c>
      <c r="V383" s="19" t="s">
        <v>1946</v>
      </c>
      <c r="W383" s="19" t="s">
        <v>44</v>
      </c>
      <c r="X383" s="34"/>
    </row>
    <row r="384" ht="104" customHeight="1" spans="1:24">
      <c r="A384" s="18">
        <v>165</v>
      </c>
      <c r="B384" s="19" t="s">
        <v>1947</v>
      </c>
      <c r="C384" s="19" t="s">
        <v>1948</v>
      </c>
      <c r="D384" s="19" t="s">
        <v>1153</v>
      </c>
      <c r="E384" s="19" t="s">
        <v>1153</v>
      </c>
      <c r="F384" s="19" t="s">
        <v>1949</v>
      </c>
      <c r="G384" s="23">
        <v>99768.38</v>
      </c>
      <c r="H384" s="23">
        <v>19953.676</v>
      </c>
      <c r="I384" s="19" t="s">
        <v>1943</v>
      </c>
      <c r="J384" s="19" t="s">
        <v>33</v>
      </c>
      <c r="K384" s="19" t="s">
        <v>1944</v>
      </c>
      <c r="L384" s="19" t="s">
        <v>35</v>
      </c>
      <c r="M384" s="19" t="s">
        <v>567</v>
      </c>
      <c r="N384" s="19" t="s">
        <v>229</v>
      </c>
      <c r="O384" s="19" t="s">
        <v>38</v>
      </c>
      <c r="P384" s="19" t="s">
        <v>1945</v>
      </c>
      <c r="Q384" s="19" t="s">
        <v>69</v>
      </c>
      <c r="R384" s="19" t="s">
        <v>51</v>
      </c>
      <c r="S384" s="19" t="s">
        <v>229</v>
      </c>
      <c r="T384" s="19"/>
      <c r="U384" s="33" t="s">
        <v>36</v>
      </c>
      <c r="V384" s="19" t="s">
        <v>1946</v>
      </c>
      <c r="W384" s="19" t="s">
        <v>44</v>
      </c>
      <c r="X384" s="34"/>
    </row>
    <row r="385" ht="105" customHeight="1" spans="1:24">
      <c r="A385" s="18">
        <v>166</v>
      </c>
      <c r="B385" s="19" t="s">
        <v>1950</v>
      </c>
      <c r="C385" s="19" t="s">
        <v>1951</v>
      </c>
      <c r="D385" s="19" t="s">
        <v>1153</v>
      </c>
      <c r="E385" s="19" t="s">
        <v>1153</v>
      </c>
      <c r="F385" s="19" t="s">
        <v>1952</v>
      </c>
      <c r="G385" s="23">
        <v>59687.97</v>
      </c>
      <c r="H385" s="23">
        <v>11937.594</v>
      </c>
      <c r="I385" s="19" t="s">
        <v>1943</v>
      </c>
      <c r="J385" s="19" t="s">
        <v>33</v>
      </c>
      <c r="K385" s="19" t="s">
        <v>1944</v>
      </c>
      <c r="L385" s="19" t="s">
        <v>35</v>
      </c>
      <c r="M385" s="19" t="s">
        <v>567</v>
      </c>
      <c r="N385" s="19" t="s">
        <v>229</v>
      </c>
      <c r="O385" s="19" t="s">
        <v>38</v>
      </c>
      <c r="P385" s="19" t="s">
        <v>1945</v>
      </c>
      <c r="Q385" s="19" t="s">
        <v>69</v>
      </c>
      <c r="R385" s="19" t="s">
        <v>51</v>
      </c>
      <c r="S385" s="19" t="s">
        <v>229</v>
      </c>
      <c r="T385" s="19"/>
      <c r="U385" s="33" t="s">
        <v>36</v>
      </c>
      <c r="V385" s="19" t="s">
        <v>1946</v>
      </c>
      <c r="W385" s="19" t="s">
        <v>44</v>
      </c>
      <c r="X385" s="34"/>
    </row>
    <row r="386" ht="101.25" spans="1:24">
      <c r="A386" s="18">
        <v>167</v>
      </c>
      <c r="B386" s="19" t="s">
        <v>1953</v>
      </c>
      <c r="C386" s="19" t="s">
        <v>1954</v>
      </c>
      <c r="D386" s="19" t="s">
        <v>1153</v>
      </c>
      <c r="E386" s="19" t="s">
        <v>1153</v>
      </c>
      <c r="F386" s="19" t="s">
        <v>1955</v>
      </c>
      <c r="G386" s="23">
        <v>68335.81</v>
      </c>
      <c r="H386" s="23">
        <v>13667.162</v>
      </c>
      <c r="I386" s="19" t="s">
        <v>1943</v>
      </c>
      <c r="J386" s="19" t="s">
        <v>33</v>
      </c>
      <c r="K386" s="19" t="s">
        <v>1944</v>
      </c>
      <c r="L386" s="19" t="s">
        <v>35</v>
      </c>
      <c r="M386" s="19" t="s">
        <v>567</v>
      </c>
      <c r="N386" s="19" t="s">
        <v>229</v>
      </c>
      <c r="O386" s="19" t="s">
        <v>38</v>
      </c>
      <c r="P386" s="19" t="s">
        <v>1945</v>
      </c>
      <c r="Q386" s="19" t="s">
        <v>69</v>
      </c>
      <c r="R386" s="19" t="s">
        <v>51</v>
      </c>
      <c r="S386" s="19" t="s">
        <v>229</v>
      </c>
      <c r="T386" s="19"/>
      <c r="U386" s="33" t="s">
        <v>36</v>
      </c>
      <c r="V386" s="19" t="s">
        <v>1946</v>
      </c>
      <c r="W386" s="19" t="s">
        <v>44</v>
      </c>
      <c r="X386" s="34"/>
    </row>
    <row r="387" ht="112.5" spans="1:24">
      <c r="A387" s="18">
        <v>168</v>
      </c>
      <c r="B387" s="19" t="s">
        <v>1956</v>
      </c>
      <c r="C387" s="19" t="s">
        <v>1957</v>
      </c>
      <c r="D387" s="19" t="s">
        <v>1153</v>
      </c>
      <c r="E387" s="19" t="s">
        <v>1153</v>
      </c>
      <c r="F387" s="19" t="s">
        <v>1958</v>
      </c>
      <c r="G387" s="23">
        <v>99404</v>
      </c>
      <c r="H387" s="23">
        <v>19880.8</v>
      </c>
      <c r="I387" s="19" t="s">
        <v>1943</v>
      </c>
      <c r="J387" s="19" t="s">
        <v>33</v>
      </c>
      <c r="K387" s="19" t="s">
        <v>1959</v>
      </c>
      <c r="L387" s="19" t="s">
        <v>35</v>
      </c>
      <c r="M387" s="19" t="s">
        <v>567</v>
      </c>
      <c r="N387" s="19" t="s">
        <v>229</v>
      </c>
      <c r="O387" s="19" t="s">
        <v>38</v>
      </c>
      <c r="P387" s="19" t="s">
        <v>1945</v>
      </c>
      <c r="Q387" s="19" t="s">
        <v>69</v>
      </c>
      <c r="R387" s="19" t="s">
        <v>51</v>
      </c>
      <c r="S387" s="19" t="s">
        <v>229</v>
      </c>
      <c r="T387" s="19"/>
      <c r="U387" s="33" t="s">
        <v>36</v>
      </c>
      <c r="V387" s="19" t="s">
        <v>1946</v>
      </c>
      <c r="W387" s="19" t="s">
        <v>44</v>
      </c>
      <c r="X387" s="34"/>
    </row>
    <row r="388" ht="112.5" spans="1:24">
      <c r="A388" s="18">
        <v>169</v>
      </c>
      <c r="B388" s="19" t="s">
        <v>1960</v>
      </c>
      <c r="C388" s="19" t="s">
        <v>1961</v>
      </c>
      <c r="D388" s="19" t="s">
        <v>1153</v>
      </c>
      <c r="E388" s="19" t="s">
        <v>1153</v>
      </c>
      <c r="F388" s="19" t="s">
        <v>1962</v>
      </c>
      <c r="G388" s="23">
        <v>99876</v>
      </c>
      <c r="H388" s="23">
        <v>19975.2</v>
      </c>
      <c r="I388" s="19" t="s">
        <v>1943</v>
      </c>
      <c r="J388" s="19" t="s">
        <v>33</v>
      </c>
      <c r="K388" s="19" t="s">
        <v>1959</v>
      </c>
      <c r="L388" s="19" t="s">
        <v>35</v>
      </c>
      <c r="M388" s="19" t="s">
        <v>567</v>
      </c>
      <c r="N388" s="19" t="s">
        <v>229</v>
      </c>
      <c r="O388" s="19" t="s">
        <v>38</v>
      </c>
      <c r="P388" s="19" t="s">
        <v>1945</v>
      </c>
      <c r="Q388" s="19" t="s">
        <v>69</v>
      </c>
      <c r="R388" s="19" t="s">
        <v>51</v>
      </c>
      <c r="S388" s="19" t="s">
        <v>229</v>
      </c>
      <c r="T388" s="19"/>
      <c r="U388" s="33" t="s">
        <v>36</v>
      </c>
      <c r="V388" s="19" t="s">
        <v>1946</v>
      </c>
      <c r="W388" s="19" t="s">
        <v>44</v>
      </c>
      <c r="X388" s="34"/>
    </row>
    <row r="389" ht="45" spans="1:24">
      <c r="A389" s="18">
        <v>170</v>
      </c>
      <c r="B389" s="19" t="s">
        <v>1963</v>
      </c>
      <c r="C389" s="19" t="s">
        <v>1964</v>
      </c>
      <c r="D389" s="19" t="s">
        <v>1153</v>
      </c>
      <c r="E389" s="19" t="s">
        <v>1153</v>
      </c>
      <c r="F389" s="19" t="s">
        <v>1965</v>
      </c>
      <c r="G389" s="23">
        <v>44033</v>
      </c>
      <c r="H389" s="23">
        <f>G389*0.2</f>
        <v>8806.6</v>
      </c>
      <c r="I389" s="19" t="s">
        <v>1966</v>
      </c>
      <c r="J389" s="19" t="s">
        <v>200</v>
      </c>
      <c r="K389" s="19" t="s">
        <v>1967</v>
      </c>
      <c r="L389" s="29" t="s">
        <v>35</v>
      </c>
      <c r="M389" s="19" t="s">
        <v>1187</v>
      </c>
      <c r="N389" s="19" t="s">
        <v>1107</v>
      </c>
      <c r="O389" s="19" t="s">
        <v>36</v>
      </c>
      <c r="P389" s="19" t="s">
        <v>1968</v>
      </c>
      <c r="Q389" s="19" t="s">
        <v>69</v>
      </c>
      <c r="R389" s="19" t="s">
        <v>51</v>
      </c>
      <c r="S389" s="19" t="s">
        <v>633</v>
      </c>
      <c r="T389" s="19"/>
      <c r="U389" s="33" t="s">
        <v>80</v>
      </c>
      <c r="V389" s="19" t="s">
        <v>1188</v>
      </c>
      <c r="W389" s="19" t="s">
        <v>44</v>
      </c>
      <c r="X389" s="34"/>
    </row>
    <row r="390" ht="56.25" spans="1:24">
      <c r="A390" s="18">
        <v>171</v>
      </c>
      <c r="B390" s="19" t="s">
        <v>1969</v>
      </c>
      <c r="C390" s="19" t="s">
        <v>1970</v>
      </c>
      <c r="D390" s="19" t="s">
        <v>1153</v>
      </c>
      <c r="E390" s="19" t="s">
        <v>1153</v>
      </c>
      <c r="F390" s="19" t="s">
        <v>1971</v>
      </c>
      <c r="G390" s="23">
        <v>89964</v>
      </c>
      <c r="H390" s="23">
        <f>G390*0.2</f>
        <v>17992.8</v>
      </c>
      <c r="I390" s="19" t="s">
        <v>1966</v>
      </c>
      <c r="J390" s="19" t="s">
        <v>200</v>
      </c>
      <c r="K390" s="19" t="s">
        <v>1972</v>
      </c>
      <c r="L390" s="29" t="s">
        <v>35</v>
      </c>
      <c r="M390" s="19" t="s">
        <v>1187</v>
      </c>
      <c r="N390" s="19" t="s">
        <v>1107</v>
      </c>
      <c r="O390" s="19" t="s">
        <v>36</v>
      </c>
      <c r="P390" s="19" t="s">
        <v>1968</v>
      </c>
      <c r="Q390" s="19" t="s">
        <v>69</v>
      </c>
      <c r="R390" s="19" t="s">
        <v>51</v>
      </c>
      <c r="S390" s="19" t="s">
        <v>633</v>
      </c>
      <c r="T390" s="19"/>
      <c r="U390" s="33" t="s">
        <v>80</v>
      </c>
      <c r="V390" s="19" t="s">
        <v>1188</v>
      </c>
      <c r="W390" s="19" t="s">
        <v>44</v>
      </c>
      <c r="X390" s="34"/>
    </row>
    <row r="391" ht="27" customHeight="1" spans="1:24">
      <c r="A391" s="15" t="s">
        <v>1973</v>
      </c>
      <c r="B391" s="15"/>
      <c r="C391" s="15"/>
      <c r="D391" s="15"/>
      <c r="E391" s="15"/>
      <c r="F391" s="15"/>
      <c r="G391" s="16">
        <f>SUM(G392:G408)</f>
        <v>2178736.583</v>
      </c>
      <c r="H391" s="45">
        <f>SUM(H392:H408)</f>
        <v>509978.9426</v>
      </c>
      <c r="I391" s="57"/>
      <c r="J391" s="57"/>
      <c r="K391" s="57"/>
      <c r="L391" s="57"/>
      <c r="M391" s="58"/>
      <c r="N391" s="57"/>
      <c r="O391" s="57"/>
      <c r="P391" s="57"/>
      <c r="Q391" s="57"/>
      <c r="R391" s="57"/>
      <c r="S391" s="57"/>
      <c r="T391" s="57"/>
      <c r="U391" s="59"/>
      <c r="V391" s="57"/>
      <c r="W391" s="57"/>
      <c r="X391" s="34"/>
    </row>
    <row r="392" ht="33.75" spans="1:24">
      <c r="A392" s="18">
        <v>1</v>
      </c>
      <c r="B392" s="20" t="s">
        <v>1974</v>
      </c>
      <c r="C392" s="19" t="s">
        <v>1975</v>
      </c>
      <c r="D392" s="19" t="s">
        <v>29</v>
      </c>
      <c r="E392" s="19" t="s">
        <v>147</v>
      </c>
      <c r="F392" s="19" t="s">
        <v>1976</v>
      </c>
      <c r="G392" s="23">
        <v>2500</v>
      </c>
      <c r="H392" s="23">
        <v>2500</v>
      </c>
      <c r="I392" s="19" t="s">
        <v>1977</v>
      </c>
      <c r="J392" s="19" t="s">
        <v>33</v>
      </c>
      <c r="K392" s="19" t="s">
        <v>1978</v>
      </c>
      <c r="L392" s="19" t="s">
        <v>77</v>
      </c>
      <c r="M392" s="19" t="s">
        <v>212</v>
      </c>
      <c r="N392" s="19"/>
      <c r="O392" s="19" t="s">
        <v>493</v>
      </c>
      <c r="P392" s="19"/>
      <c r="Q392" s="19" t="s">
        <v>62</v>
      </c>
      <c r="R392" s="19" t="s">
        <v>52</v>
      </c>
      <c r="S392" s="19" t="s">
        <v>52</v>
      </c>
      <c r="T392" s="19" t="s">
        <v>42</v>
      </c>
      <c r="U392" s="33" t="s">
        <v>80</v>
      </c>
      <c r="V392" s="19" t="s">
        <v>1979</v>
      </c>
      <c r="W392" s="19"/>
      <c r="X392" s="34"/>
    </row>
    <row r="393" ht="33.75" spans="1:24">
      <c r="A393" s="18">
        <v>2</v>
      </c>
      <c r="B393" s="20" t="s">
        <v>1980</v>
      </c>
      <c r="C393" s="19" t="s">
        <v>1981</v>
      </c>
      <c r="D393" s="19" t="s">
        <v>29</v>
      </c>
      <c r="E393" s="19" t="s">
        <v>58</v>
      </c>
      <c r="F393" s="19" t="s">
        <v>1982</v>
      </c>
      <c r="G393" s="23">
        <v>22100</v>
      </c>
      <c r="H393" s="23">
        <v>3800</v>
      </c>
      <c r="I393" s="19" t="s">
        <v>60</v>
      </c>
      <c r="J393" s="19" t="s">
        <v>33</v>
      </c>
      <c r="K393" s="19" t="s">
        <v>1983</v>
      </c>
      <c r="L393" s="19" t="s">
        <v>518</v>
      </c>
      <c r="M393" s="19" t="s">
        <v>212</v>
      </c>
      <c r="N393" s="19" t="s">
        <v>39</v>
      </c>
      <c r="O393" s="19" t="s">
        <v>493</v>
      </c>
      <c r="P393" s="19" t="s">
        <v>39</v>
      </c>
      <c r="Q393" s="19" t="s">
        <v>1036</v>
      </c>
      <c r="R393" s="19" t="s">
        <v>39</v>
      </c>
      <c r="S393" s="19" t="s">
        <v>39</v>
      </c>
      <c r="T393" s="19" t="s">
        <v>42</v>
      </c>
      <c r="U393" s="33" t="s">
        <v>39</v>
      </c>
      <c r="V393" s="19" t="s">
        <v>1984</v>
      </c>
      <c r="W393" s="19"/>
      <c r="X393" s="34"/>
    </row>
    <row r="394" ht="33.75" spans="1:24">
      <c r="A394" s="18">
        <v>3</v>
      </c>
      <c r="B394" s="19" t="s">
        <v>1985</v>
      </c>
      <c r="C394" s="19" t="s">
        <v>1986</v>
      </c>
      <c r="D394" s="19" t="s">
        <v>29</v>
      </c>
      <c r="E394" s="19" t="s">
        <v>1987</v>
      </c>
      <c r="F394" s="19" t="s">
        <v>1988</v>
      </c>
      <c r="G394" s="24">
        <v>13647.58</v>
      </c>
      <c r="H394" s="23"/>
      <c r="I394" s="19" t="s">
        <v>60</v>
      </c>
      <c r="J394" s="19" t="s">
        <v>200</v>
      </c>
      <c r="K394" s="19" t="s">
        <v>1989</v>
      </c>
      <c r="L394" s="19" t="s">
        <v>518</v>
      </c>
      <c r="M394" s="19" t="s">
        <v>212</v>
      </c>
      <c r="N394" s="19" t="s">
        <v>39</v>
      </c>
      <c r="O394" s="19" t="s">
        <v>493</v>
      </c>
      <c r="P394" s="19" t="s">
        <v>39</v>
      </c>
      <c r="Q394" s="19" t="s">
        <v>62</v>
      </c>
      <c r="R394" s="19" t="s">
        <v>41</v>
      </c>
      <c r="S394" s="19" t="s">
        <v>613</v>
      </c>
      <c r="T394" s="19" t="s">
        <v>42</v>
      </c>
      <c r="U394" s="33" t="s">
        <v>204</v>
      </c>
      <c r="V394" s="19" t="s">
        <v>1990</v>
      </c>
      <c r="W394" s="19"/>
      <c r="X394" s="34"/>
    </row>
    <row r="395" ht="90" spans="1:24">
      <c r="A395" s="18">
        <v>4</v>
      </c>
      <c r="B395" s="19" t="s">
        <v>1991</v>
      </c>
      <c r="C395" s="19" t="s">
        <v>1992</v>
      </c>
      <c r="D395" s="19" t="s">
        <v>29</v>
      </c>
      <c r="E395" s="19" t="s">
        <v>1987</v>
      </c>
      <c r="F395" s="19" t="s">
        <v>1993</v>
      </c>
      <c r="G395" s="24">
        <v>11456.19</v>
      </c>
      <c r="H395" s="23"/>
      <c r="I395" s="19" t="s">
        <v>60</v>
      </c>
      <c r="J395" s="19" t="s">
        <v>200</v>
      </c>
      <c r="K395" s="19" t="s">
        <v>1989</v>
      </c>
      <c r="L395" s="19" t="s">
        <v>518</v>
      </c>
      <c r="M395" s="19" t="s">
        <v>212</v>
      </c>
      <c r="N395" s="19" t="s">
        <v>39</v>
      </c>
      <c r="O395" s="19" t="s">
        <v>493</v>
      </c>
      <c r="P395" s="19" t="s">
        <v>39</v>
      </c>
      <c r="Q395" s="19" t="s">
        <v>62</v>
      </c>
      <c r="R395" s="19" t="s">
        <v>41</v>
      </c>
      <c r="S395" s="19" t="s">
        <v>613</v>
      </c>
      <c r="T395" s="19" t="s">
        <v>42</v>
      </c>
      <c r="U395" s="33" t="s">
        <v>204</v>
      </c>
      <c r="V395" s="19" t="s">
        <v>1990</v>
      </c>
      <c r="W395" s="19"/>
      <c r="X395" s="34"/>
    </row>
    <row r="396" ht="67.5" spans="1:24">
      <c r="A396" s="18">
        <v>5</v>
      </c>
      <c r="B396" s="26" t="s">
        <v>1994</v>
      </c>
      <c r="C396" s="19" t="s">
        <v>1995</v>
      </c>
      <c r="D396" s="19" t="s">
        <v>196</v>
      </c>
      <c r="E396" s="19" t="s">
        <v>1996</v>
      </c>
      <c r="F396" s="19" t="s">
        <v>1997</v>
      </c>
      <c r="G396" s="24">
        <v>8236.07</v>
      </c>
      <c r="H396" s="24">
        <v>1647.21</v>
      </c>
      <c r="I396" s="19" t="s">
        <v>1998</v>
      </c>
      <c r="J396" s="19" t="s">
        <v>33</v>
      </c>
      <c r="K396" s="19" t="s">
        <v>1999</v>
      </c>
      <c r="L396" s="19" t="s">
        <v>518</v>
      </c>
      <c r="M396" s="19" t="s">
        <v>2000</v>
      </c>
      <c r="N396" s="19" t="s">
        <v>229</v>
      </c>
      <c r="O396" s="19" t="s">
        <v>2001</v>
      </c>
      <c r="P396" s="19" t="s">
        <v>229</v>
      </c>
      <c r="Q396" s="19" t="s">
        <v>62</v>
      </c>
      <c r="R396" s="19" t="s">
        <v>748</v>
      </c>
      <c r="S396" s="19" t="s">
        <v>748</v>
      </c>
      <c r="T396" s="19" t="s">
        <v>42</v>
      </c>
      <c r="U396" s="33" t="s">
        <v>330</v>
      </c>
      <c r="V396" s="19" t="s">
        <v>2002</v>
      </c>
      <c r="W396" s="19" t="s">
        <v>44</v>
      </c>
      <c r="X396" s="34"/>
    </row>
    <row r="397" ht="45" spans="1:24">
      <c r="A397" s="18">
        <v>6</v>
      </c>
      <c r="B397" s="26" t="s">
        <v>2003</v>
      </c>
      <c r="C397" s="26" t="s">
        <v>2004</v>
      </c>
      <c r="D397" s="26" t="s">
        <v>375</v>
      </c>
      <c r="E397" s="19" t="s">
        <v>483</v>
      </c>
      <c r="F397" s="26" t="s">
        <v>2005</v>
      </c>
      <c r="G397" s="24">
        <v>694428</v>
      </c>
      <c r="H397" s="24">
        <v>168576</v>
      </c>
      <c r="I397" s="19" t="s">
        <v>2006</v>
      </c>
      <c r="J397" s="26" t="s">
        <v>200</v>
      </c>
      <c r="K397" s="26" t="s">
        <v>508</v>
      </c>
      <c r="L397" s="19" t="s">
        <v>35</v>
      </c>
      <c r="M397" s="26" t="s">
        <v>212</v>
      </c>
      <c r="N397" s="26"/>
      <c r="O397" s="26" t="s">
        <v>493</v>
      </c>
      <c r="P397" s="26"/>
      <c r="Q397" s="26" t="s">
        <v>62</v>
      </c>
      <c r="R397" s="26" t="s">
        <v>52</v>
      </c>
      <c r="S397" s="26" t="s">
        <v>52</v>
      </c>
      <c r="T397" s="26"/>
      <c r="U397" s="36" t="s">
        <v>36</v>
      </c>
      <c r="V397" s="26" t="s">
        <v>509</v>
      </c>
      <c r="W397" s="26" t="s">
        <v>44</v>
      </c>
      <c r="X397" s="34"/>
    </row>
    <row r="398" ht="45" spans="1:24">
      <c r="A398" s="18">
        <v>7</v>
      </c>
      <c r="B398" s="26" t="s">
        <v>2007</v>
      </c>
      <c r="C398" s="26" t="s">
        <v>2008</v>
      </c>
      <c r="D398" s="26" t="s">
        <v>375</v>
      </c>
      <c r="E398" s="19" t="s">
        <v>483</v>
      </c>
      <c r="F398" s="26" t="s">
        <v>2009</v>
      </c>
      <c r="G398" s="24">
        <v>716168</v>
      </c>
      <c r="H398" s="24">
        <v>175264</v>
      </c>
      <c r="I398" s="19" t="s">
        <v>2006</v>
      </c>
      <c r="J398" s="26" t="s">
        <v>200</v>
      </c>
      <c r="K398" s="26" t="s">
        <v>508</v>
      </c>
      <c r="L398" s="19" t="s">
        <v>35</v>
      </c>
      <c r="M398" s="26" t="s">
        <v>212</v>
      </c>
      <c r="N398" s="26"/>
      <c r="O398" s="26" t="s">
        <v>493</v>
      </c>
      <c r="P398" s="26"/>
      <c r="Q398" s="26" t="s">
        <v>62</v>
      </c>
      <c r="R398" s="26" t="s">
        <v>52</v>
      </c>
      <c r="S398" s="26" t="s">
        <v>52</v>
      </c>
      <c r="T398" s="26"/>
      <c r="U398" s="36" t="s">
        <v>36</v>
      </c>
      <c r="V398" s="26" t="s">
        <v>509</v>
      </c>
      <c r="W398" s="26" t="s">
        <v>44</v>
      </c>
      <c r="X398" s="34"/>
    </row>
    <row r="399" ht="67.5" spans="1:24">
      <c r="A399" s="18">
        <v>8</v>
      </c>
      <c r="B399" s="26"/>
      <c r="C399" s="26" t="s">
        <v>2010</v>
      </c>
      <c r="D399" s="26" t="s">
        <v>375</v>
      </c>
      <c r="E399" s="19" t="s">
        <v>532</v>
      </c>
      <c r="F399" s="26" t="s">
        <v>2011</v>
      </c>
      <c r="G399" s="24">
        <v>9000</v>
      </c>
      <c r="H399" s="24">
        <v>3000</v>
      </c>
      <c r="I399" s="19" t="s">
        <v>631</v>
      </c>
      <c r="J399" s="26" t="s">
        <v>33</v>
      </c>
      <c r="K399" s="26" t="s">
        <v>2012</v>
      </c>
      <c r="L399" s="19" t="s">
        <v>35</v>
      </c>
      <c r="M399" s="26" t="s">
        <v>212</v>
      </c>
      <c r="N399" s="26"/>
      <c r="O399" s="26" t="s">
        <v>38</v>
      </c>
      <c r="P399" s="26"/>
      <c r="Q399" s="26" t="s">
        <v>62</v>
      </c>
      <c r="R399" s="26" t="s">
        <v>52</v>
      </c>
      <c r="S399" s="26" t="s">
        <v>52</v>
      </c>
      <c r="T399" s="26" t="s">
        <v>42</v>
      </c>
      <c r="U399" s="36" t="s">
        <v>36</v>
      </c>
      <c r="V399" s="19" t="s">
        <v>2013</v>
      </c>
      <c r="W399" s="26" t="s">
        <v>44</v>
      </c>
      <c r="X399" s="34"/>
    </row>
    <row r="400" ht="135" spans="1:24">
      <c r="A400" s="18">
        <v>9</v>
      </c>
      <c r="B400" s="26"/>
      <c r="C400" s="26" t="s">
        <v>2014</v>
      </c>
      <c r="D400" s="26" t="s">
        <v>375</v>
      </c>
      <c r="E400" s="19" t="s">
        <v>532</v>
      </c>
      <c r="F400" s="26" t="s">
        <v>2015</v>
      </c>
      <c r="G400" s="24">
        <v>8000</v>
      </c>
      <c r="H400" s="24">
        <v>4000</v>
      </c>
      <c r="I400" s="19" t="s">
        <v>631</v>
      </c>
      <c r="J400" s="26" t="s">
        <v>33</v>
      </c>
      <c r="K400" s="26" t="s">
        <v>2012</v>
      </c>
      <c r="L400" s="19" t="s">
        <v>35</v>
      </c>
      <c r="M400" s="26" t="s">
        <v>212</v>
      </c>
      <c r="N400" s="26"/>
      <c r="O400" s="26" t="s">
        <v>38</v>
      </c>
      <c r="P400" s="26"/>
      <c r="Q400" s="26" t="s">
        <v>69</v>
      </c>
      <c r="R400" s="26"/>
      <c r="S400" s="26"/>
      <c r="T400" s="26" t="s">
        <v>42</v>
      </c>
      <c r="U400" s="36" t="s">
        <v>36</v>
      </c>
      <c r="V400" s="19" t="s">
        <v>2013</v>
      </c>
      <c r="W400" s="26" t="s">
        <v>44</v>
      </c>
      <c r="X400" s="34"/>
    </row>
    <row r="401" ht="236.25" spans="1:24">
      <c r="A401" s="18">
        <v>10</v>
      </c>
      <c r="B401" s="26" t="s">
        <v>2016</v>
      </c>
      <c r="C401" s="26" t="s">
        <v>2017</v>
      </c>
      <c r="D401" s="26" t="s">
        <v>375</v>
      </c>
      <c r="E401" s="19" t="s">
        <v>563</v>
      </c>
      <c r="F401" s="37" t="s">
        <v>2018</v>
      </c>
      <c r="G401" s="24">
        <v>14922.48</v>
      </c>
      <c r="H401" s="24">
        <v>8500</v>
      </c>
      <c r="I401" s="26" t="s">
        <v>167</v>
      </c>
      <c r="J401" s="26" t="s">
        <v>325</v>
      </c>
      <c r="K401" s="26" t="s">
        <v>2019</v>
      </c>
      <c r="L401" s="19" t="s">
        <v>518</v>
      </c>
      <c r="M401" s="26" t="s">
        <v>212</v>
      </c>
      <c r="N401" s="26"/>
      <c r="O401" s="26" t="s">
        <v>493</v>
      </c>
      <c r="P401" s="26"/>
      <c r="Q401" s="26" t="s">
        <v>62</v>
      </c>
      <c r="R401" s="26" t="s">
        <v>52</v>
      </c>
      <c r="S401" s="26" t="s">
        <v>52</v>
      </c>
      <c r="T401" s="26" t="s">
        <v>42</v>
      </c>
      <c r="U401" s="36" t="s">
        <v>330</v>
      </c>
      <c r="V401" s="19" t="s">
        <v>2020</v>
      </c>
      <c r="W401" s="26" t="s">
        <v>44</v>
      </c>
      <c r="X401" s="34"/>
    </row>
    <row r="402" ht="72" customHeight="1" spans="1:24">
      <c r="A402" s="18">
        <v>11</v>
      </c>
      <c r="B402" s="19" t="s">
        <v>607</v>
      </c>
      <c r="C402" s="19" t="s">
        <v>2021</v>
      </c>
      <c r="D402" s="19" t="s">
        <v>599</v>
      </c>
      <c r="E402" s="19" t="s">
        <v>642</v>
      </c>
      <c r="F402" s="19" t="s">
        <v>2022</v>
      </c>
      <c r="G402" s="23">
        <v>15000</v>
      </c>
      <c r="H402" s="23">
        <v>3000</v>
      </c>
      <c r="I402" s="19" t="s">
        <v>2023</v>
      </c>
      <c r="J402" s="19" t="s">
        <v>200</v>
      </c>
      <c r="K402" s="19" t="s">
        <v>2024</v>
      </c>
      <c r="L402" s="19" t="s">
        <v>518</v>
      </c>
      <c r="M402" s="19" t="s">
        <v>212</v>
      </c>
      <c r="N402" s="26" t="s">
        <v>229</v>
      </c>
      <c r="O402" s="19" t="s">
        <v>493</v>
      </c>
      <c r="P402" s="26" t="s">
        <v>229</v>
      </c>
      <c r="Q402" s="19" t="s">
        <v>62</v>
      </c>
      <c r="R402" s="19" t="s">
        <v>873</v>
      </c>
      <c r="S402" s="19" t="s">
        <v>2025</v>
      </c>
      <c r="T402" s="19"/>
      <c r="U402" s="33" t="s">
        <v>264</v>
      </c>
      <c r="V402" s="19" t="s">
        <v>2026</v>
      </c>
      <c r="W402" s="19" t="s">
        <v>44</v>
      </c>
      <c r="X402" s="34"/>
    </row>
    <row r="403" ht="67.5" spans="1:24">
      <c r="A403" s="18">
        <v>12</v>
      </c>
      <c r="B403" s="19" t="s">
        <v>2027</v>
      </c>
      <c r="C403" s="19" t="s">
        <v>2028</v>
      </c>
      <c r="D403" s="19" t="s">
        <v>599</v>
      </c>
      <c r="E403" s="19" t="s">
        <v>600</v>
      </c>
      <c r="F403" s="19" t="s">
        <v>2029</v>
      </c>
      <c r="G403" s="23">
        <v>11328.6</v>
      </c>
      <c r="H403" s="23">
        <v>2300</v>
      </c>
      <c r="I403" s="19" t="s">
        <v>2023</v>
      </c>
      <c r="J403" s="19" t="s">
        <v>200</v>
      </c>
      <c r="K403" s="19" t="s">
        <v>2030</v>
      </c>
      <c r="L403" s="19" t="s">
        <v>211</v>
      </c>
      <c r="M403" s="19" t="s">
        <v>2031</v>
      </c>
      <c r="N403" s="26" t="s">
        <v>229</v>
      </c>
      <c r="O403" s="19" t="s">
        <v>38</v>
      </c>
      <c r="P403" s="26" t="s">
        <v>229</v>
      </c>
      <c r="Q403" s="19" t="s">
        <v>69</v>
      </c>
      <c r="R403" s="19" t="s">
        <v>41</v>
      </c>
      <c r="S403" s="19" t="s">
        <v>41</v>
      </c>
      <c r="T403" s="19" t="s">
        <v>42</v>
      </c>
      <c r="U403" s="36" t="s">
        <v>229</v>
      </c>
      <c r="V403" s="19" t="s">
        <v>2032</v>
      </c>
      <c r="W403" s="19" t="s">
        <v>44</v>
      </c>
      <c r="X403" s="34"/>
    </row>
    <row r="404" ht="56.25" spans="1:24">
      <c r="A404" s="18">
        <v>13</v>
      </c>
      <c r="B404" s="20" t="s">
        <v>2033</v>
      </c>
      <c r="C404" s="19" t="s">
        <v>2034</v>
      </c>
      <c r="D404" s="19" t="s">
        <v>723</v>
      </c>
      <c r="E404" s="20" t="s">
        <v>764</v>
      </c>
      <c r="F404" s="38" t="s">
        <v>2035</v>
      </c>
      <c r="G404" s="21">
        <v>15200</v>
      </c>
      <c r="H404" s="24">
        <v>3500</v>
      </c>
      <c r="I404" s="19" t="s">
        <v>780</v>
      </c>
      <c r="J404" s="19" t="s">
        <v>33</v>
      </c>
      <c r="K404" s="19" t="s">
        <v>2036</v>
      </c>
      <c r="L404" s="19" t="s">
        <v>77</v>
      </c>
      <c r="M404" s="19" t="s">
        <v>110</v>
      </c>
      <c r="N404" s="19"/>
      <c r="O404" s="19" t="s">
        <v>36</v>
      </c>
      <c r="P404" s="19" t="s">
        <v>773</v>
      </c>
      <c r="Q404" s="19" t="s">
        <v>2037</v>
      </c>
      <c r="R404" s="19" t="s">
        <v>774</v>
      </c>
      <c r="S404" s="19" t="s">
        <v>774</v>
      </c>
      <c r="T404" s="26" t="s">
        <v>42</v>
      </c>
      <c r="U404" s="33" t="s">
        <v>80</v>
      </c>
      <c r="V404" s="19" t="s">
        <v>769</v>
      </c>
      <c r="W404" s="19" t="s">
        <v>44</v>
      </c>
      <c r="X404" s="34"/>
    </row>
    <row r="405" ht="33.75" spans="1:24">
      <c r="A405" s="18">
        <v>14</v>
      </c>
      <c r="B405" s="26"/>
      <c r="C405" s="26" t="s">
        <v>2038</v>
      </c>
      <c r="D405" s="26" t="s">
        <v>723</v>
      </c>
      <c r="E405" s="26" t="s">
        <v>744</v>
      </c>
      <c r="F405" s="26" t="s">
        <v>2039</v>
      </c>
      <c r="G405" s="24">
        <v>593808.663</v>
      </c>
      <c r="H405" s="24">
        <v>118761.7326</v>
      </c>
      <c r="I405" s="26" t="s">
        <v>1023</v>
      </c>
      <c r="J405" s="26" t="s">
        <v>200</v>
      </c>
      <c r="K405" s="26" t="s">
        <v>747</v>
      </c>
      <c r="L405" s="26" t="s">
        <v>518</v>
      </c>
      <c r="M405" s="26" t="s">
        <v>168</v>
      </c>
      <c r="N405" s="26"/>
      <c r="O405" s="26" t="s">
        <v>38</v>
      </c>
      <c r="P405" s="26"/>
      <c r="Q405" s="26" t="s">
        <v>62</v>
      </c>
      <c r="R405" s="26" t="s">
        <v>748</v>
      </c>
      <c r="S405" s="26" t="s">
        <v>748</v>
      </c>
      <c r="T405" s="26"/>
      <c r="U405" s="36" t="s">
        <v>36</v>
      </c>
      <c r="V405" s="26" t="s">
        <v>749</v>
      </c>
      <c r="W405" s="26" t="s">
        <v>44</v>
      </c>
      <c r="X405" s="34"/>
    </row>
    <row r="406" ht="45" spans="1:24">
      <c r="A406" s="18">
        <v>15</v>
      </c>
      <c r="B406" s="26" t="s">
        <v>2040</v>
      </c>
      <c r="C406" s="19" t="s">
        <v>2041</v>
      </c>
      <c r="D406" s="19" t="s">
        <v>910</v>
      </c>
      <c r="E406" s="19" t="s">
        <v>1790</v>
      </c>
      <c r="F406" s="19" t="s">
        <v>2042</v>
      </c>
      <c r="G406" s="21">
        <v>6841</v>
      </c>
      <c r="H406" s="21">
        <v>4800</v>
      </c>
      <c r="I406" s="19" t="s">
        <v>98</v>
      </c>
      <c r="J406" s="19" t="s">
        <v>200</v>
      </c>
      <c r="K406" s="19" t="s">
        <v>2043</v>
      </c>
      <c r="L406" s="19" t="s">
        <v>518</v>
      </c>
      <c r="M406" s="19" t="s">
        <v>212</v>
      </c>
      <c r="N406" s="26"/>
      <c r="O406" s="19" t="s">
        <v>493</v>
      </c>
      <c r="P406" s="19"/>
      <c r="Q406" s="19" t="s">
        <v>69</v>
      </c>
      <c r="R406" s="26"/>
      <c r="S406" s="26"/>
      <c r="T406" s="19"/>
      <c r="U406" s="33" t="s">
        <v>264</v>
      </c>
      <c r="V406" s="19" t="s">
        <v>2044</v>
      </c>
      <c r="W406" s="19" t="s">
        <v>44</v>
      </c>
      <c r="X406" s="34"/>
    </row>
    <row r="407" ht="56.25" spans="1:24">
      <c r="A407" s="18">
        <v>16</v>
      </c>
      <c r="B407" s="26"/>
      <c r="C407" s="19" t="s">
        <v>2045</v>
      </c>
      <c r="D407" s="19" t="s">
        <v>910</v>
      </c>
      <c r="E407" s="19" t="s">
        <v>2046</v>
      </c>
      <c r="F407" s="37" t="s">
        <v>2047</v>
      </c>
      <c r="G407" s="21">
        <v>5000</v>
      </c>
      <c r="H407" s="21">
        <v>1000</v>
      </c>
      <c r="I407" s="19" t="s">
        <v>2048</v>
      </c>
      <c r="J407" s="19" t="s">
        <v>33</v>
      </c>
      <c r="K407" s="19" t="s">
        <v>2049</v>
      </c>
      <c r="L407" s="29" t="s">
        <v>35</v>
      </c>
      <c r="M407" s="19" t="s">
        <v>110</v>
      </c>
      <c r="N407" s="26"/>
      <c r="O407" s="19" t="s">
        <v>152</v>
      </c>
      <c r="P407" s="19"/>
      <c r="Q407" s="19" t="s">
        <v>62</v>
      </c>
      <c r="R407" s="19" t="s">
        <v>52</v>
      </c>
      <c r="S407" s="19" t="s">
        <v>52</v>
      </c>
      <c r="T407" s="19"/>
      <c r="U407" s="33" t="s">
        <v>80</v>
      </c>
      <c r="V407" s="19" t="s">
        <v>2050</v>
      </c>
      <c r="W407" s="19" t="s">
        <v>44</v>
      </c>
      <c r="X407" s="34"/>
    </row>
    <row r="408" ht="56.25" spans="1:24">
      <c r="A408" s="18">
        <v>17</v>
      </c>
      <c r="B408" s="26"/>
      <c r="C408" s="19" t="s">
        <v>2051</v>
      </c>
      <c r="D408" s="19" t="s">
        <v>910</v>
      </c>
      <c r="E408" s="20" t="s">
        <v>984</v>
      </c>
      <c r="F408" s="20" t="s">
        <v>2052</v>
      </c>
      <c r="G408" s="21">
        <v>31100</v>
      </c>
      <c r="H408" s="21">
        <f>G408*0.3</f>
        <v>9330</v>
      </c>
      <c r="I408" s="20" t="s">
        <v>2053</v>
      </c>
      <c r="J408" s="19" t="s">
        <v>200</v>
      </c>
      <c r="K408" s="20" t="s">
        <v>2054</v>
      </c>
      <c r="L408" s="19" t="s">
        <v>518</v>
      </c>
      <c r="M408" s="19" t="s">
        <v>212</v>
      </c>
      <c r="N408" s="26"/>
      <c r="O408" s="19" t="s">
        <v>493</v>
      </c>
      <c r="P408" s="26"/>
      <c r="Q408" s="19" t="s">
        <v>62</v>
      </c>
      <c r="R408" s="19" t="s">
        <v>1849</v>
      </c>
      <c r="S408" s="19" t="s">
        <v>1849</v>
      </c>
      <c r="T408" s="19"/>
      <c r="U408" s="19" t="s">
        <v>80</v>
      </c>
      <c r="V408" s="19" t="s">
        <v>1850</v>
      </c>
      <c r="W408" s="19" t="s">
        <v>44</v>
      </c>
      <c r="X408" s="34"/>
    </row>
    <row r="409" s="3" customFormat="1" ht="15" customHeight="1" spans="7:23">
      <c r="G409" s="56"/>
      <c r="H409" s="56"/>
      <c r="V409" s="34"/>
      <c r="W409" s="4"/>
    </row>
  </sheetData>
  <sheetProtection selectLockedCells="1" selectUnlockedCells="1"/>
  <autoFilter xmlns:etc="http://www.wps.cn/officeDocument/2017/etCustomData" ref="A3:X408" etc:filterBottomFollowUsedRange="0">
    <extLst/>
  </autoFilter>
  <mergeCells count="6">
    <mergeCell ref="A1:W1"/>
    <mergeCell ref="U2:V2"/>
    <mergeCell ref="A4:F4"/>
    <mergeCell ref="A5:F5"/>
    <mergeCell ref="A219:F219"/>
    <mergeCell ref="A391:F391"/>
  </mergeCells>
  <conditionalFormatting sqref="D6">
    <cfRule type="duplicateValues" dxfId="0" priority="59"/>
  </conditionalFormatting>
  <conditionalFormatting sqref="D7">
    <cfRule type="duplicateValues" dxfId="0" priority="58"/>
  </conditionalFormatting>
  <conditionalFormatting sqref="D8">
    <cfRule type="duplicateValues" dxfId="0" priority="57"/>
  </conditionalFormatting>
  <conditionalFormatting sqref="D26">
    <cfRule type="duplicateValues" dxfId="0" priority="56"/>
  </conditionalFormatting>
  <conditionalFormatting sqref="M26">
    <cfRule type="duplicateValues" dxfId="0" priority="55"/>
  </conditionalFormatting>
  <conditionalFormatting sqref="B30">
    <cfRule type="duplicateValues" dxfId="0" priority="10"/>
  </conditionalFormatting>
  <conditionalFormatting sqref="W30">
    <cfRule type="duplicateValues" dxfId="0" priority="9"/>
  </conditionalFormatting>
  <conditionalFormatting sqref="G117">
    <cfRule type="expression" dxfId="1" priority="132">
      <formula>G117&lt;&gt;#REF!</formula>
    </cfRule>
  </conditionalFormatting>
  <conditionalFormatting sqref="Q117">
    <cfRule type="expression" dxfId="1" priority="129">
      <formula>Q117&lt;&gt;#REF!</formula>
    </cfRule>
  </conditionalFormatting>
  <conditionalFormatting sqref="K139">
    <cfRule type="duplicateValues" dxfId="0" priority="27"/>
  </conditionalFormatting>
  <conditionalFormatting sqref="F141">
    <cfRule type="duplicateValues" dxfId="0" priority="26"/>
  </conditionalFormatting>
  <conditionalFormatting sqref="K143">
    <cfRule type="duplicateValues" dxfId="0" priority="3"/>
  </conditionalFormatting>
  <conditionalFormatting sqref="D209">
    <cfRule type="duplicateValues" dxfId="0" priority="2"/>
  </conditionalFormatting>
  <conditionalFormatting sqref="F209">
    <cfRule type="duplicateValues" dxfId="0" priority="1"/>
  </conditionalFormatting>
  <conditionalFormatting sqref="B220">
    <cfRule type="duplicateValues" dxfId="0" priority="49"/>
  </conditionalFormatting>
  <conditionalFormatting sqref="B221">
    <cfRule type="duplicateValues" dxfId="0" priority="50"/>
  </conditionalFormatting>
  <conditionalFormatting sqref="B230">
    <cfRule type="duplicateValues" dxfId="0" priority="39"/>
  </conditionalFormatting>
  <conditionalFormatting sqref="W230">
    <cfRule type="duplicateValues" dxfId="0" priority="38"/>
  </conditionalFormatting>
  <conditionalFormatting sqref="B231">
    <cfRule type="duplicateValues" dxfId="0" priority="37"/>
  </conditionalFormatting>
  <conditionalFormatting sqref="W231">
    <cfRule type="duplicateValues" dxfId="0" priority="36"/>
  </conditionalFormatting>
  <conditionalFormatting sqref="B232">
    <cfRule type="duplicateValues" dxfId="0" priority="35"/>
  </conditionalFormatting>
  <conditionalFormatting sqref="W232">
    <cfRule type="duplicateValues" dxfId="0" priority="34"/>
  </conditionalFormatting>
  <conditionalFormatting sqref="B243">
    <cfRule type="duplicateValues" dxfId="0" priority="44"/>
  </conditionalFormatting>
  <conditionalFormatting sqref="W243">
    <cfRule type="duplicateValues" dxfId="0" priority="43"/>
  </conditionalFormatting>
  <conditionalFormatting sqref="B293">
    <cfRule type="duplicateValues" dxfId="0" priority="23"/>
  </conditionalFormatting>
  <conditionalFormatting sqref="B296">
    <cfRule type="duplicateValues" dxfId="0" priority="25"/>
  </conditionalFormatting>
  <conditionalFormatting sqref="B297">
    <cfRule type="duplicateValues" dxfId="0" priority="21"/>
  </conditionalFormatting>
  <conditionalFormatting sqref="B298">
    <cfRule type="duplicateValues" dxfId="0" priority="24"/>
  </conditionalFormatting>
  <conditionalFormatting sqref="E298">
    <cfRule type="duplicateValues" dxfId="0" priority="19"/>
  </conditionalFormatting>
  <conditionalFormatting sqref="B299">
    <cfRule type="duplicateValues" dxfId="0" priority="20"/>
  </conditionalFormatting>
  <conditionalFormatting sqref="E299">
    <cfRule type="duplicateValues" dxfId="0" priority="18"/>
  </conditionalFormatting>
  <conditionalFormatting sqref="K314">
    <cfRule type="duplicateValues" dxfId="0" priority="17"/>
  </conditionalFormatting>
  <conditionalFormatting sqref="B294:B295">
    <cfRule type="duplicateValues" dxfId="0" priority="22"/>
  </conditionalFormatting>
  <conditionalFormatting sqref="B392:B393">
    <cfRule type="duplicateValues" dxfId="0" priority="32"/>
  </conditionalFormatting>
  <conditionalFormatting sqref="C6:C218 C220:C390 C392:C408">
    <cfRule type="duplicateValues" dxfId="0" priority="138"/>
  </conditionalFormatting>
  <dataValidations count="2">
    <dataValidation type="list" allowBlank="1" showInputMessage="1" showErrorMessage="1" sqref="J5 J200 J227 J232 J279 J404 J9:J10 J15:J19 J22:J23 J139:J144 J229:J230 J241:J242 J314:J322 J392:J393">
      <formula1>"审批,核准,备案"</formula1>
    </dataValidation>
    <dataValidation allowBlank="1" showInputMessage="1" showErrorMessage="1" sqref="J2:J4"/>
  </dataValidations>
  <printOptions horizontalCentered="1" verticalCentered="1"/>
  <pageMargins left="0.275" right="0.196527777777778" top="0.432638888888889" bottom="0.786805555555556" header="0.236111111111111" footer="0.393055555555556"/>
  <pageSetup paperSize="1" scale="71" fitToHeight="0" orientation="landscape" useFirstPageNumber="1" horizontalDpi="300" verticalDpi="300"/>
  <headerFooter alignWithMargins="0" scaleWithDoc="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7" sqref="B47"/>
    </sheetView>
  </sheetViews>
  <sheetFormatPr defaultColWidth="8.88495575221239" defaultRowHeight="12.7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方二七</cp:lastModifiedBy>
  <dcterms:created xsi:type="dcterms:W3CDTF">2023-09-10T06:05:00Z</dcterms:created>
  <dcterms:modified xsi:type="dcterms:W3CDTF">2025-04-09T08:45:54Z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2D07392B7DB364271703EE64D89325C2</vt:lpwstr>
  </property>
  <property fmtid="{D5CDD505-2E9C-101B-9397-08002B2CF9AE}" pid="3" name="KSOProductBuildVer">
    <vt:lpwstr>2052-12.1.0.20784</vt:lpwstr>
  </property>
</Properties>
</file>