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贵州省民间投资可参与的“十四五”规划重大工程项目表" sheetId="1" r:id="rId1"/>
  </sheets>
  <definedNames>
    <definedName name="_xlnm._FilterDatabase" localSheetId="0" hidden="1">贵州省民间投资可参与的“十四五”规划重大工程项目表!$3:$684</definedName>
    <definedName name="_xlnm.Print_Titles" localSheetId="0">贵州省民间投资可参与的“十四五”规划重大工程项目表!$3:$3</definedName>
  </definedNames>
  <calcPr calcId="144525"/>
</workbook>
</file>

<file path=xl/sharedStrings.xml><?xml version="1.0" encoding="utf-8"?>
<sst xmlns="http://schemas.openxmlformats.org/spreadsheetml/2006/main" count="6393" uniqueCount="1961">
  <si>
    <t>附件</t>
  </si>
  <si>
    <t>贵州省民间投资可参与的“十四五”规划重大工程项目表</t>
  </si>
  <si>
    <t>序号</t>
  </si>
  <si>
    <t>项目名称</t>
  </si>
  <si>
    <t>项目性质（拟建/在建/完工）</t>
  </si>
  <si>
    <t>项目开工（预计开工）时间</t>
  </si>
  <si>
    <t>项目完工（预计完工）时间</t>
  </si>
  <si>
    <t>项目领域</t>
  </si>
  <si>
    <t>建设地点（具体到区县）</t>
  </si>
  <si>
    <t>主要建设内容及规模</t>
  </si>
  <si>
    <t>项目进展</t>
  </si>
  <si>
    <t>总投资
（亿元）</t>
  </si>
  <si>
    <t>拟吸引民间投资规模（亿元）</t>
  </si>
  <si>
    <t>是否拟由民间投资控股</t>
  </si>
  <si>
    <t>政府支持措施</t>
  </si>
  <si>
    <t>回报方式</t>
  </si>
  <si>
    <t>预期投资收益率</t>
  </si>
  <si>
    <t>备注</t>
  </si>
  <si>
    <t>合计（671项）</t>
  </si>
  <si>
    <t>一、贵阳市（26项）</t>
  </si>
  <si>
    <t>高端数控磨床装备数字化工厂建设项目</t>
  </si>
  <si>
    <t>在建</t>
  </si>
  <si>
    <t>制造业</t>
  </si>
  <si>
    <t>贵州省惠水县高镇镇贵阳市险峰机床有限责任公司生产基地、贵阳市经济技术开发区小孟工业园区科工机械加工制造园区已建重装厂房</t>
  </si>
  <si>
    <t>项目计划总投资2亿元，主要建设四个方面的内容：
一、数字化工厂建设工程；
二、惠水厂区精益化改造工程；
三、惠水厂区老旧生产线改造提升工程；
四、贵阳市技术研发中心建设工程。</t>
  </si>
  <si>
    <t>一、项目前期的相关的审批程序及手续已经全部完成，目前正在进行项目建设中。
二、建设条件落实情况：项目前期已经获得了农业银行7300万元的融资贷款额度，目前正在陆续放款中，计划企业自筹资金4000万。
三、项目开工情况：本项目一期已经完成，目前为正在进行二期升级改造，已采购并安装调完成了数控精密平面磨床、精密圆柱度测量仪、碳硫仪、空压机、特种起重天车等主要设备，其他项目内容正在积极实施建设中。</t>
  </si>
  <si>
    <t>否</t>
  </si>
  <si>
    <t>无</t>
  </si>
  <si>
    <t>股权投资</t>
  </si>
  <si>
    <t>贵阳市市“汪家大井”水源应急替代工程</t>
  </si>
  <si>
    <t>水利</t>
  </si>
  <si>
    <t>经开区、南明区、双龙区、乌当区</t>
  </si>
  <si>
    <t>主要建设内容分为输水工程与净水工程两部分，其中：输水工程中包含一座30万m3/d取水提升泵房与输水管线20.258km，净水工程中包含新建净水厂1座（20万m3/d）及污泥处理设施。</t>
  </si>
  <si>
    <t>总体形象进度完成49%</t>
  </si>
  <si>
    <t>发行专项债支持项目建设</t>
  </si>
  <si>
    <t>水费收益</t>
  </si>
  <si>
    <t>花溪区徐家冲片区城市更新改造项目</t>
  </si>
  <si>
    <t>拟建</t>
  </si>
  <si>
    <t>保障性安居工程</t>
  </si>
  <si>
    <t>花溪区阳光街道办</t>
  </si>
  <si>
    <t>项目位于花溪区阳光街道办事处，规划总用地面积约709.91亩，其中旧城改造面积约338.45亩，改造户数1705户，主要改造老旧小区主体、室外环境及供排水等基础设施，项目同时含有保留利用面积约352.96亩，拆除重建面积约18.50亩。拟采取“留、改、拆”综合提升相结合的“三改”模式进行打造，通过对该区域周边地块提升改造，与十字街片区形成产业集群联动发展，实现经济、社会、生态、人文、旅游有机融合，</t>
  </si>
  <si>
    <t>正在开展方案设计，城市更新入库及低效用地批准手续</t>
  </si>
  <si>
    <t>争取</t>
  </si>
  <si>
    <t>收益为改造停车场、物业费、广告、商业出租收益。</t>
  </si>
  <si>
    <t>花溪生态体育公园建设项目</t>
  </si>
  <si>
    <t>体育</t>
  </si>
  <si>
    <t>贵阳市市花溪区</t>
  </si>
  <si>
    <t>项目新建面积14071.9平米，其中新建1个配套服务综合体4443.9平米、1个综合运动馆9190平米、服务用房440平米。主要规划建设内容有园内车行道及漫步跑道建设、照明工程、湿地景观带、特色健身角、少年儿童运动游乐区、地下停车场等，运动场馆主要为足球场、篮球馆、羽毛球馆、室内游泳馆、壁球馆、乒乓球馆等，并配置特色餐饮店及体育用品售卖、培训机构等业态。</t>
  </si>
  <si>
    <t>正在进行项目规划设计方案编制工作</t>
  </si>
  <si>
    <t>购买服务</t>
  </si>
  <si>
    <t>景区经营收入</t>
  </si>
  <si>
    <t>息烽县乡村振兴刺梨全产业链项目</t>
  </si>
  <si>
    <t>农业</t>
  </si>
  <si>
    <t>贵阳市市息烽县</t>
  </si>
  <si>
    <t>项目占地24.7亩，规划总建筑面积17990 平方米，包括综合生产车间6672.54 平方米、成品库 3736 平方米、综合办公服务中心3587平方米、二期库房3665平方米以及消防水池、水泵房、柴油发电机房、污水处理池、公厕等建筑。</t>
  </si>
  <si>
    <t>2021年10月15日，启动项目实施。截至目前，已完成总体项目进度的70%。一是综合生产加工及展销基地，完成挡墙土石方砌筑3500立方米，完成综合厂房基础碾压及混凝土浇筑，完成综合生产加工厂房7430平方米钢结构吊装任务，完成成品库3397平方米建设，完成综合楼负一层基础浇筑工程。</t>
  </si>
  <si>
    <t>是</t>
  </si>
  <si>
    <t>财政补贴</t>
  </si>
  <si>
    <t>产品销售、代加工、刺梨产品研发等</t>
  </si>
  <si>
    <t>贵州双龙电子信息产业园配套基础设施及营业用房项目（四组团）</t>
  </si>
  <si>
    <t>产业园区</t>
  </si>
  <si>
    <t>贵州双龙航空港经济区</t>
  </si>
  <si>
    <t>规划占地658亩，建设用地606亩，总建筑面积884158.15㎡。建设内容：生产性产业用房（含厂房及仓储用房）、非生产性产业用房（含研发用于研发设计、检验检测、技术推广等）、配套用房（含行政办公楼、食堂、宿舍、柴油发电机房、泵房、配电房、污水处理站、消防工程、园区道路、室外管网、环境景观、地面（下）停车场等）。</t>
  </si>
  <si>
    <t>正在办理立项、用地等前期手续</t>
  </si>
  <si>
    <t>特许经营</t>
  </si>
  <si>
    <t>股权分红</t>
  </si>
  <si>
    <t>年利率6.5%</t>
  </si>
  <si>
    <t>贵州双龙航空航天配套产业园配套基础设施及营业用房项目（五组团）</t>
  </si>
  <si>
    <t>规划占地430亩，建设用地412亩，总建筑面积563319.40㎡。建设内容：生产性产业用房（含厂房及仓储用房）、非生产性产业用房（含研发用于研发设计、检验检测、技术推广等）、配套用房（含行政办公楼、食堂、宿舍、柴油发电机房、泵房、配电房、污水处理站、消防工程、园区道路、室外管网、环境景观、地面（下）停车场等）。。</t>
  </si>
  <si>
    <t>双龙北线4号加油站</t>
  </si>
  <si>
    <t>能源</t>
  </si>
  <si>
    <t>总用地面积3500平方米，合5.25亩，建成以后在双龙航空港经济区提供加油（汽油、柴油），加气、车用充电桩等服务，预计年销售5000吨。</t>
  </si>
  <si>
    <t>双龙北线3号加油站</t>
  </si>
  <si>
    <t>总用地面积3000平方米，合4.5亩，建成以后在双龙航空港经济区提供加油（汽油、柴油），加气、车用充电桩等服务，预计年销售5000吨。</t>
  </si>
  <si>
    <t>龙水路一号加油站</t>
  </si>
  <si>
    <t>总用地面积4955.2平方米，合7.43280亩，建设用地面积2993.2平方米，合4.4898亩，建成以后在双龙航空港经济区提供加油（汽油、柴油），加气、车用充电桩等服务，预计年销售4000吨。</t>
  </si>
  <si>
    <t>贵龙大道加油站</t>
  </si>
  <si>
    <t>总用地面积3000平方米，合4.5亩，建成以后在双龙航空港经济区提供加油（汽油、柴油），加气、车用充电桩等服务，预计年销售4000吨。</t>
  </si>
  <si>
    <t>物流园二号加油站</t>
  </si>
  <si>
    <t>总用地面积3300平方米，合4.95亩，建成以后在双龙航空港经济区提供加油（汽油、柴油），加气、车用充电桩等服务，预计年销售5000吨。</t>
  </si>
  <si>
    <t>物流外环加油站</t>
  </si>
  <si>
    <t>总用地面积5100平方米，合7.65亩，建成以后在双龙航空港经济区提供加油（汽油、柴油），加气、车用充电桩等服务，预计年销售5000吨。</t>
  </si>
  <si>
    <t>物流外环一号加油站</t>
  </si>
  <si>
    <t>总用地面积4900平方米，合7.35亩，建成以后在双龙航空港经济区提供加油（汽油、柴油），加气、车用充电桩等服务，预计年销售5000吨。</t>
  </si>
  <si>
    <t>物流外环二号加油站</t>
  </si>
  <si>
    <t>贵龙纵线一号加油站</t>
  </si>
  <si>
    <t>总用地面积6700平方米，合10.05亩，建成以后在双龙航空港经济区提供加油（汽油、柴油），加气、车用充电桩等服务，预计年销售5000吨。</t>
  </si>
  <si>
    <t>贵龙纵线二号加油站</t>
  </si>
  <si>
    <t>马鞍山大道加油站</t>
  </si>
  <si>
    <t>总用地面积5700平方米，合8.55亩，建成以后在双龙航空港经济区提供加油（汽油、柴油），加气、车用充电桩等服务，预计年销售5000吨。</t>
  </si>
  <si>
    <t>建设大道二号加油站</t>
  </si>
  <si>
    <t>龙腾南路加油站</t>
  </si>
  <si>
    <t>渔洞峡供水工程</t>
  </si>
  <si>
    <t>本工程服务于双龙航空港经济区北部，新建1座送水泵房、1座高位水池、输水管道及配水管道。其中:(一)送水泵房1新建送水泵房位于渔洞峡水厂北侧，规模为4万m2/d,建筑面积为777. 68m*;新建一条进水管道，管道长35m，管径为DN800;新建1座虹吸接收井，尺寸为长*宽*高=8. 7m*4. 7m*4.7m。(二)高位水池高位水池距离双龙北线道路约20m，位于加油站东侧山坡,有效容积为5000m,尺寸为长*宽*高=65.4m*20. 7m*4. 5m。(三)输水管道新建输水管管道全长8.5km，起点为新建送水泵房，沿北京东路敷设至砖厂，然后横破北京东路向南敷设至情人谷底过河接至情人谷路，沿情人谷路向西敷设，最后到达新建高位水池，管径为D820*12，管材采用钢管。输水管道划分为北京东路段和非北京东路段，其中北京东路段长3.3km，设置在道路中心绿化带下方;非北京东路段长5. 2km,沿北京西路。</t>
  </si>
  <si>
    <t>贵州双龙航空港经济区澎湖湾、宋家院排水干线工程</t>
  </si>
  <si>
    <t>重大市政工程</t>
  </si>
  <si>
    <t>(一）澎湖湾排水干线
1.澎湖湾雨水主沟全长867m，断面尺寸为B× H=4.0m ×4.0m―B× H=5.0m x 3.0m;
2.截污管全长965m，管径 DN600
(二）宋家院排水干线
1.宋家院生态沟渠全长484m,断面尺寸为( A+B )× H=( 22+10 )×3.0m;
2.截污管全长 950m，管径为 DN600。</t>
  </si>
  <si>
    <t>贵州双龙生态体育中心</t>
  </si>
  <si>
    <t>贵州双龙生态体育中心综合馆区、培训服务区、室外球场等项目土建及安装工程，建筑装饰装修工程；室外工程；土石方及场地平整、边坡支护、供配电系统、智能化工程、室外水电管网、道路工程等；地下停车场；绿化及景观工程。</t>
  </si>
  <si>
    <t>贵州双龙航空港经济区栗木山河河道及截污管建设工程</t>
  </si>
  <si>
    <t>河道全长1937.2555米，规划河道宽度10-15m，两侧各设置20m宽滨河景观带，且双侧设置河道截污管。包括防洪工程、截污工程、生态景观工程、涵洞工程、桥梁工程等。工程费用约10981.59万元，总投资估算为21378.37万元。</t>
  </si>
  <si>
    <t>贵州双龙航空港经济区保障性租赁住房及附属设施工程</t>
  </si>
  <si>
    <t>981套保障性租赁住房装修及地下车库、广告、智能社区系统等附属配套设施</t>
  </si>
  <si>
    <t>贵州双龙航空港经济区城市停车项目</t>
  </si>
  <si>
    <t>根据市级“强省会”停车场攻坚五年规划建设方案要求，拟配建1700个社会停车位，纳入标准：公共社会停车场+大型公服设施多配部分</t>
  </si>
  <si>
    <t>二、遵义市（181项）</t>
  </si>
  <si>
    <t>遵义市长岭特殊钢有限公司110万吨环保节能技改项目</t>
  </si>
  <si>
    <t>红花岗区</t>
  </si>
  <si>
    <t>拟用地500亩，改造现有生产线，升级环保系统，改造加料系统，降低能耗，并制定产能置换方案，改造完成后实现产业110万吨钢铁产能。</t>
  </si>
  <si>
    <t>正在开展项目前期工作</t>
  </si>
  <si>
    <t>完善配套基础设施</t>
  </si>
  <si>
    <t>公司运营收益</t>
  </si>
  <si>
    <t>遵义市红花岗表面处理生态产业园项目</t>
  </si>
  <si>
    <t>项目占地300亩，建筑面积16万平方米，利用现有表面处理厂房，建立处理设施设备，形成智能、环保的电镀产业园。</t>
  </si>
  <si>
    <t>已开工</t>
  </si>
  <si>
    <t>污水处理收费及厂房出租</t>
  </si>
  <si>
    <t>贵州容百锂电正极材料生产线扩能建设项目（二期）</t>
  </si>
  <si>
    <t>占地面积280亩，建筑面积22万平方米。贵州容百锂电正极材料生产线扩能8.5万吨</t>
  </si>
  <si>
    <t>电费减免</t>
  </si>
  <si>
    <t>遵义市动物园改造二期工程</t>
  </si>
  <si>
    <t>旅游</t>
  </si>
  <si>
    <t>占地360亩，两个入口广场建设、笼舍更新提质、大熊猫馆、大猩猩馆、大象馆、黒叶猴馆、科普宣传设施、交通设施、生态保护工程、园林景观等建设</t>
  </si>
  <si>
    <t>已完成立项、可研、用地划拨及土地权证、环评、水土保持、建设用地规划许可、建设工程规划许可、招标、施工许可证。</t>
  </si>
  <si>
    <t>门票收入等</t>
  </si>
  <si>
    <t>遵义市森林康养综合体一期项目</t>
  </si>
  <si>
    <t>养老</t>
  </si>
  <si>
    <t>汇川区</t>
  </si>
  <si>
    <t>一期建设用地面积约320亩，总建筑面积约52万平方米，主要建设内容为健康管理中心、温泉疗养区、中央厨房、养老休闲公寓、银发学院、地下车库及康养配套等基础设施。</t>
  </si>
  <si>
    <t>已完成项目备案、环评、水保等手续办理</t>
  </si>
  <si>
    <t>股权合作</t>
  </si>
  <si>
    <t>股权分红、股权投资</t>
  </si>
  <si>
    <t>11.84%（税后）</t>
  </si>
  <si>
    <t>遵义市市表面处理产业园项目</t>
  </si>
  <si>
    <t>视招商情况而定</t>
  </si>
  <si>
    <t>项目拟选址高坪工业园区，一期规划用地160亩，拟引进技术先进、实力雄厚的表面处理园区运营企业，独资或合作共建运营表面处理中心、污水处理厂及相关配套设施。</t>
  </si>
  <si>
    <t>招商阶段</t>
  </si>
  <si>
    <t>暂无</t>
  </si>
  <si>
    <t>经营性收入</t>
  </si>
  <si>
    <t>10%-20%</t>
  </si>
  <si>
    <t>汇川区山地农用机械设备生产制造项目</t>
  </si>
  <si>
    <t>项目选址汇川区高坪工业园区，占地约60亩，拟建设山地、小型、便携的特色农用机械研发设计中心，生产车间，办公场所。</t>
  </si>
  <si>
    <t>汇川区汽车及零配件产业链项目</t>
  </si>
  <si>
    <t>项目选址汇川区高坪工业园，占地约100亩，建设生产厂房、办公楼、大型展厅、物流配套中心以及交易中心等设施，拟形成从汽车制造、零部件生产到汽车贸易、汽车服务与汽车物流完整的汽车工业产业链。</t>
  </si>
  <si>
    <t>汇川区高端精密结构件生产线项目</t>
  </si>
  <si>
    <t>项目选址汇川区高坪工业园区，拟租用厂房5000平方米，拟建设遵义市航空发动机高端精密结构件研发加工生产线基地，为航天科工集团相关军工企业配套。</t>
  </si>
  <si>
    <t>高中低压电气产业园建设项目</t>
  </si>
  <si>
    <t>项目选址汇川区外高桥工业园区武汉路，规划用地500亩，依托泰永长征、华明电力等优强企业入驻园区，建成集高压分接开关、中低压转换开关、智能配电柜、电力保护装置等高中低压电气产业园。</t>
  </si>
  <si>
    <t>汇川区中医院物联网+医养结合建设项目</t>
  </si>
  <si>
    <t>医疗卫生</t>
  </si>
  <si>
    <t>项目选址汇川区高坪街道，中医院配套预留地块，主要建设智能健康监测平台、社区康养小站、中医中药协同管理系统，中医医疗技术中心、知名老中医专家传承工作室、中药制剂室；研发生产个人健康监测设备、智能体检设备、系统配套硬件设备等。</t>
  </si>
  <si>
    <t>汇川区新能源充电基础设施建设</t>
  </si>
  <si>
    <t>项目选址汇川区城区，拟在城投公司所属路边停车位有条件安装的车位、以及城投公司名下有产权的地下停车场、长大立交及九汇立交路面停车场，修建新能源汽车充电桩及附属设施。</t>
  </si>
  <si>
    <t>汇川区李家湾物流园项目</t>
  </si>
  <si>
    <t>交通运输</t>
  </si>
  <si>
    <t>项目选址汇川区高坪街道，占地约3487亩，项目投资总共分为三个板块，板块一主要集中用于川黔线物流链的转移；板块二主要是成都铁路局500万吨货场建设，已完成设计，即将启动；板块三将作为前面两大板块的配套，拟建成集冷链物流、仓储配送、智能货运集散、大数据物流、商业、酒店、住宅、办公、研发等功能于一体的公铁联运的物流园区配套。</t>
  </si>
  <si>
    <t>汇川区长征小镇建设项目</t>
  </si>
  <si>
    <t>文化</t>
  </si>
  <si>
    <t>项目选址在遵义市市汇川区板桥镇，规划面积约1600亩，拟整合娄山关战斗陈列馆、烈士纪念碑、红军战斗遗址、诗词馆等已有纪念设施，以及《娄山关大捷》实景演出、红色拓展园、红军村等红色旅游项目，打造既突出党性教育和纪念功能，又兼顾研培体验和红色旅游发展的文旅融合特色小镇。</t>
  </si>
  <si>
    <t>汇川区醉美小镇建设项目</t>
  </si>
  <si>
    <t>项目选址汇川区董公寺街道，规划用地200亩，主要建设酒文化展示购物中心、酒文化数字体验馆、洞酒文旅基地、白酒文化商业街、休闲住宿中心等酒旅一体化的白酒文化特色小镇。同时配套物流、仓储、酒店、会展服务。</t>
  </si>
  <si>
    <t>汇川区辣椒全产业链项目</t>
  </si>
  <si>
    <t>项目选址汇川区各镇街，拟建设完整的辣椒加工品生产线、产品成品仓库、综合办公大楼、产品检验中心等。</t>
  </si>
  <si>
    <t>汇川区海龙屯历史文化旅游度假区</t>
  </si>
  <si>
    <t>项目选址汇川区高坪街道，规划用地360亩，当前已完成对海龙屯景区详细规划修编，拟招引涉旅龙头企业合资合作，共同运营，围绕世界文化遗产海龙屯,打造土司主题民宿，完善景区及土司小镇基础配套设施。</t>
  </si>
  <si>
    <t>汇川区仙人山旅游综合开发项目</t>
  </si>
  <si>
    <t>项目选址汇川区山盆镇仙人山，占地面积10500亩，拟建设仙人山养生度假旅游区、生态文化旅游区、落炉大峡谷旅游区，打造集“旅游、休闲、度假、养生、运动、居住”六大功能为一体的综合度假区。</t>
  </si>
  <si>
    <t>汇川区白酒产业包装材料全产业链项目</t>
  </si>
  <si>
    <t>项目建成后预计年收入50000万元以上，创造税收3000万元以上，并带动当地周边劳动力就业。</t>
  </si>
  <si>
    <t>汇川区农产品批发市场建设项目</t>
  </si>
  <si>
    <t>大健康服务中心借助新技术，新经济等现代经营方式实现供给与需求的更有效匹配，推动更高质量的发展，满足广大人民群众对美好生活的向往，能够服务0.5万人。</t>
  </si>
  <si>
    <t>汇川区大数据电子信息制造产业园建设项目</t>
  </si>
  <si>
    <t>新型基础设施</t>
  </si>
  <si>
    <t>建成100亩大数据电子信息制造产业园，实施“大数据+”和“万企融合”战略，推动人工智能、大数据与工业深度融合。</t>
  </si>
  <si>
    <t>汇川区东部产业转移示范园配套设施建设项目</t>
  </si>
  <si>
    <t>示范园区占地17万平方米，主要建设内容包括：道路、水电气供应设施、标准化厂房、配套物流等。</t>
  </si>
  <si>
    <t>汇川区农业科创中心项目</t>
  </si>
  <si>
    <t>玻璃育苗温室20000㎡，蔬菜生产大棚60000㎡；配套机耕道、生产便道用地面积约5亩，机耕道长约2.5公里、宽约4.5米，生产便道长约4.5公里、宽约1.5米；露天种植蔬菜约55亩；强、弱电迁改工程，改线总长约2公里；建设科普教育系统一套，服务遵义市市30万师生农业知识教育</t>
  </si>
  <si>
    <t>汇川区毛石镇庙子湾温泉旅游区建设项目</t>
  </si>
  <si>
    <t>依托当地天然温泉资源，打造规划用地面积20000平方米的温泉旅游区，包括温泉接待中心、地产及酒店建设等配套设施</t>
  </si>
  <si>
    <t>汇川区毛石镇芭蕉温泉旅游区建设项目</t>
  </si>
  <si>
    <t>汇川区毛石镇森林公园建设项目</t>
  </si>
  <si>
    <t>占地1500亩，中小型广场，及相关配套基础设施</t>
  </si>
  <si>
    <t>汇川区智慧农业产销平台建设项目</t>
  </si>
  <si>
    <t>以大数据为依托，建设2000平方米的农产品仓储、冷链物流、追溯体系、精深加工、终端配送为一体的农产品产销对接平台</t>
  </si>
  <si>
    <t>汇川区汽车售后服务产业城建设项目</t>
  </si>
  <si>
    <t>规划面积约300亩，是集汽车配件、汽车租赁、汽配汽饰销售、汽车电商、二手车、仓储物流等为一体，车检、维保、培训、保险、商业配套等综合服务功能齐全、设施完善的专业化市场。</t>
  </si>
  <si>
    <t>汇川区花卉市场建设项目</t>
  </si>
  <si>
    <t>规划用地300亩，拟建设成集花卉苗木交易区、花卉苗木景观区和人才康养社区。</t>
  </si>
  <si>
    <t>汇川区家居市场建设项目</t>
  </si>
  <si>
    <t>规划面积约6万平方米，市场以批发为主，批零兼营，集物流、仓储、交易、展示等功能于一体。</t>
  </si>
  <si>
    <t>汇川区建材市场新建项目</t>
  </si>
  <si>
    <t>规划面积约100亩，市场以批发为主，批零兼营，集物流、仓储、交易、展示等功能于一体，打造成为规模大、档次高、硬件设施好、市场功能完善的专业化建材市场。</t>
  </si>
  <si>
    <t>汇川区康养产业示范基地建设项目</t>
  </si>
  <si>
    <t>总用地面积116489平方米，总建筑面积75661.5平方米。其中，地上部分建筑面积41653.8平方米，地下部分建筑面积34008平方米，主要建设养生中心、养生餐厅、接待中心、康养中心、康养公及配套建设道路、红色培训中心、活动场地、地下停车库等相关基础设施。</t>
  </si>
  <si>
    <t>遵义市市人民路市民广场智慧停车场项目</t>
  </si>
  <si>
    <t>建设总用地面积20595㎡，广场面积10276.91㎡，总建筑面积（地下）22622㎡，其中：地下一层商业配套设施面积5125㎡，地下一层物业服务用房面积438㎡，地下一层车库及设备用房5563㎡，地下二层车库及设备房建筑面积11496㎡，地下一、二层层高均为3.9米，一层停车位156个，二层停车位318个，共计停车位474个（其中含50个充电桩车位）</t>
  </si>
  <si>
    <t>评审已经完成，正在按照专家相关意见正在修改。</t>
  </si>
  <si>
    <t>停车收费、财政补贴、股权合作</t>
  </si>
  <si>
    <t>遵义市市播州区殡葬一体化一期项目</t>
  </si>
  <si>
    <t>2019年</t>
  </si>
  <si>
    <t>2023年</t>
  </si>
  <si>
    <t>民政业</t>
  </si>
  <si>
    <t>播州区</t>
  </si>
  <si>
    <t>项目总建设面积31942.76平方米，总占地面积140000平方米。地上建筑面积18991.98平方米(其中殡仪馆12栋建筑面积(4942.46)、遗体焚烧楼(2483.94平方米)、孝文化展示楼(1998.4平方米)、法医尸检中心(520.62平方米)、骨灰存放楼(4795.74平方米)、逝者家属综合服务楼(405311)、祭祀品用房(197.71平方米)。地下建筑面积12950.78平方米(其中负一楼逝者家属服务楼3239.78平方米、地下停车9711平方米)。项目停车泊位:1200个(其中地上停车位401个，地下停车位799个)。</t>
  </si>
  <si>
    <t>已完成前期项目部安全实施建设；土石方平场工程施工；基础工程施工；主体工程完成约70%；道路及管网工程完成约50%；边坡、堡坎工程完成约60%</t>
  </si>
  <si>
    <t>项目收益</t>
  </si>
  <si>
    <t>遵义市市南山艺术学校建设项目</t>
  </si>
  <si>
    <t>2021年</t>
  </si>
  <si>
    <t>教育</t>
  </si>
  <si>
    <t>项目规划用地面积为55426.33㎡，总建筑面积为102025.87㎡。主要建设食堂、图书馆、体育馆、学生宿舍、实验楼、艺术楼、值班室、地下车库及配套设施等。</t>
  </si>
  <si>
    <t>1.实验楼土石方平场已完，基础孔桩施工已完成80%； 
2.食堂负二层土石方转运已完成50%； 
3.食堂深基坑支护已完成60%。</t>
  </si>
  <si>
    <t>遵义市苟坝红色文化教育培训学院</t>
  </si>
  <si>
    <t>项目总投资35000万元，建筑面积57250㎡，由教学区、住宿区、住宿配套设施区组成。其中教学区培训室15间、多功能教室3间、活动室3间、数字放映厅2间、报告厅1间、分组讨论室8间以及功能教室14间（生物反馈室、减压室、心理实验室等）；住宿区客床位套间348间、大床房52间，共计800个床位；学员餐厅2间；该项目能同时容纳600人就餐及900人上课。</t>
  </si>
  <si>
    <t>已完成项目主体建设，目前正在装修装饰工程</t>
  </si>
  <si>
    <t>红色文化教育培训教学点</t>
  </si>
  <si>
    <t>培训收益、旅游商品收益、住宿收益、餐饮收益、停车费。</t>
  </si>
  <si>
    <t>长征国家文化公园播州区刀靶水红军驻地特色展示点-刀靶红色街区红色文物保护与修复及雄师刀靶告大捷陈列馆建设项目</t>
  </si>
  <si>
    <t>项目房屋征收643021平方米。旧址修缮643021平方米，战斗遗址修缮312699410平方米,主要建设战壕162603.69平方米、步道改造8500米碉保修缮12座纪念碑6座。配套建设电气、给排水、亮化、垃圾中转站、垃圾收集设施106个、景区标识系统绿化工程28142.95平方米。陈列馆项目总规划用地面积406592平方米，总建筑面积287655平方米，建筑占地面积121154平方米，地上建筑面积239970m(展厅及培训室169214㎡附属用房707.56㎡)，地下建筑面积476.85㎡;室外工程:平场土石方894502m3、室外场地硬化256729㎡、绿化工程287.09㎡、化粪池2511㎡综合管网工程(污水管网10124m、雨水管网 934.83m、给水管网173.56m、电力管网192.68m、通讯管网1002.72m、消防管网219.48m);停车位6个(地上停车位4个、地下停车位2个)。</t>
  </si>
  <si>
    <t>项目主体已完工，装修工程已完成50%</t>
  </si>
  <si>
    <t>红色文化教育培训教学点、检察官公益诉讼培训基地</t>
  </si>
  <si>
    <t>培训收益、旅游商品收益、停车费</t>
  </si>
  <si>
    <t>播州港</t>
  </si>
  <si>
    <t>（1）泊位数：泊位数共计5个：500t（兼顾1000t级）件杂货泊位：2个；500t（兼顾1000t级）散货泊位：2个；客运泊位：1个。（2）码头类别：二类河港；（3）设计吞吐量：货运200万t/年，其中：件杂货50万t/年，散货150万t/年（进口60万t/年、出口90万t/年）；客运20万人次/年。</t>
  </si>
  <si>
    <t>已完成项目决策评估报告编制</t>
  </si>
  <si>
    <t>特许经营、财政补贴</t>
  </si>
  <si>
    <t>港口经营</t>
  </si>
  <si>
    <t>遵义市市播州区产教融合实训基地建设项目</t>
  </si>
  <si>
    <t>建设规模及主要建设内容：项目总用地 面 积14007㎡（约21亩），建筑占地面积2968㎡，总建筑面积15200㎡。建设产教融合实训基地；配套建设地下两层，地上三层实训综合楼面积15200㎡（其中：地上部分9200㎡，地下6000㎡)，绿化，停车位以及实训暖气设备。</t>
  </si>
  <si>
    <t>已完成项目立项、环评、用地预审及选址意见的办理</t>
  </si>
  <si>
    <t>财政补贴、购买服务</t>
  </si>
  <si>
    <t>项目经营</t>
  </si>
  <si>
    <t>绥阳县尹家山煤矿建设项目</t>
  </si>
  <si>
    <t>绥阳县</t>
  </si>
  <si>
    <t>设计建设产能60万吨/年，可采储量1.3亿吨。主要建设内容：办公楼1栋，约600㎡，污水处理厂500㎡，职工食堂200㎡，职工宿舍5000㎡，公共浴室及公测200㎡。</t>
  </si>
  <si>
    <t>项目立项审批、初设、规划、土地勘测、矛盾纠纷化解等</t>
  </si>
  <si>
    <t>使用者付费</t>
  </si>
  <si>
    <t>绥阳县桃花江螺江九曲康养小镇建设项目</t>
  </si>
  <si>
    <t>项目总用地面积约26.6万平方米，计划建设用地约10.6万平方米，总建筑面积约161万平方米，项目业态包含康疗养服务机构、文化旅游商业、康养公寓、酒店、办公、休闲娱乐、教育拓展设施以及旅游休闲公共服务设施</t>
  </si>
  <si>
    <t>项目已开工，主体施工中</t>
  </si>
  <si>
    <t>绥阳县东方希望养殖场（一期）建设项目</t>
  </si>
  <si>
    <t>建筑面积10万平方米，建设年出栏37.5万头生猪养殖场一座及相关配套设施</t>
  </si>
  <si>
    <t>完成场地平整工程，于2021年3
月中旬停工至今。林评手续未办到，场内养殖用电未得到解决。</t>
  </si>
  <si>
    <t>桐梓县先成•尧龙生态旅游度假（康养）特色小镇项目</t>
  </si>
  <si>
    <t>桐梓县尧龙山镇</t>
  </si>
  <si>
    <t>规划总建筑面积60000平方米，实现农业现代化、旅游产业化、文化精品化、体育生态化、商业品牌化等，创新尧龙山乡村振兴战略的发展体系与融合模式，完成“生态+”的融合产业布局，以生态文化为基石，合理规划，助推尧龙山创建渝黔合作先行示范区，渝南黔北生态康养旅游示范区、省级乡村振兴示范点、国家5A级旅游度假区。</t>
  </si>
  <si>
    <t>已备案、完成规划，用地手续</t>
  </si>
  <si>
    <t>桐梓县贵州碧景园生态度假区</t>
  </si>
  <si>
    <t>桐梓县黄莲乡</t>
  </si>
  <si>
    <t>总建筑面积11.3万平方米、主要建设度假房及配套酒店；博物馆、欢乐农场、民俗风情街、原始部落、观光大道等。</t>
  </si>
  <si>
    <t>已完成备案</t>
  </si>
  <si>
    <t>桐梓县小西湖抗战文化小镇项目</t>
  </si>
  <si>
    <t>桐梓县娄山关街道</t>
  </si>
  <si>
    <t>总建筑面积10.6万平方米。主要建设度假公寓、康养医院、酒店、张学良纪念馆、水电站、41兵工厂等及相关配套设施。</t>
  </si>
  <si>
    <t>已完成规划</t>
  </si>
  <si>
    <t>桐梓县南天门休闲旅游度假区项目（二期）</t>
  </si>
  <si>
    <t>桐梓县坡渡镇</t>
  </si>
  <si>
    <t>建筑面积10万平方米。主要建设星级酒店、度假酒店、休闲娱乐设施等及相关配套设施。</t>
  </si>
  <si>
    <t>已完成规划、土地手续</t>
  </si>
  <si>
    <t>余庆县龙家镇生态农产品交易中心建设项目</t>
  </si>
  <si>
    <t>余庆县</t>
  </si>
  <si>
    <t>建筑面积75000平方米，主要建设农产品精深加工厂房、农产品交易中心、乡村特色餐厅、冷库，购置冷藏车等冷链设备，修建停车场等配套设施。</t>
  </si>
  <si>
    <t>未开工</t>
  </si>
  <si>
    <t>余庆县江北牲畜屠宰场建设项目</t>
  </si>
  <si>
    <t>规划占地10000平方米，建筑占地8000平方米。主要建设加工厂房5000平方米，检验室1间，污水处理系统，冷冻室1间、办公大楼、停车场1300平方米、公共厕所、绿化亮化等基础配套设施。</t>
  </si>
  <si>
    <t>余庆县龙家镇白马湖景区开发建设项目</t>
  </si>
  <si>
    <t>项目规划占地100000平方米，建筑占地70000平方米。主要开发建设生态主体酒店1个，生态主题餐厅1个，特色民宿50个，生态农业观光体验园区1个，岩壁栈道、水上娱乐基础设施，停车场、公厕等配套基础设施。</t>
  </si>
  <si>
    <t>余庆县龙家镇平桃森林公园建设项目</t>
  </si>
  <si>
    <t>改造住房300户，建设陈列馆、游客服务中心、民俗文化及餐饮文化体验庄园及配套基础设施。</t>
  </si>
  <si>
    <t>余庆县龙家镇荷花塘片区总体开发项目</t>
  </si>
  <si>
    <t>建筑面积30000平方米，建设康养住宅200套、康养酒店1栋，停车场、文体广场及其他基础配套设施建设等。</t>
  </si>
  <si>
    <t>余庆县康教医养建设项目</t>
  </si>
  <si>
    <t>总建筑面积32000平方米。建设医养结合、智慧养老、健身体检、幼教托幼中心。</t>
  </si>
  <si>
    <t>未办理</t>
  </si>
  <si>
    <t>余庆县冷链物流中心建设项目</t>
  </si>
  <si>
    <t>建筑面积10000平方米。新建商业用房、物流公寓、综合中心、冷藏配送车间、冷冻冷藏库、农产品加工车间、物流仓储、停车位300个及其他配套设施。</t>
  </si>
  <si>
    <t>正在开展前期工作</t>
  </si>
  <si>
    <t>余庆县古佛山康养中心建设项目（三期水上乐园）</t>
  </si>
  <si>
    <t>建筑面积17000平方米。新建日均接待700人/次的水上乐园区，滨区游乐园及相关配套设施设备，附属工程等。</t>
  </si>
  <si>
    <t>余庆县古佛山康养中心一期建设项目</t>
  </si>
  <si>
    <t>建筑面积约为24000平方米。新建康养中心大楼（含地下停车场），道路及广场，以及相关配套设施设备，附属工程等。</t>
  </si>
  <si>
    <t>余庆县敖溪土司风情园项目</t>
  </si>
  <si>
    <t>建筑面积30000平方米， 主要建设内容有土司风情街，土司文化广场、土司文化馆一座，生态停车场三个，土司风情村落一个，公路硬化10万平方米。</t>
  </si>
  <si>
    <t>规划阶段</t>
  </si>
  <si>
    <t>余庆县敖溪土司田园综合体农旅文化产业园项目</t>
  </si>
  <si>
    <t>建筑面积20000平方米，建入口服务区、农艺奇赏区、科普教育区、休闲度假区、农业示范区、土司风情区。</t>
  </si>
  <si>
    <t>余庆县敖溪镇漫野俱乐部建设项目</t>
  </si>
  <si>
    <t>总建筑面积3561平方米。建山地体验区、山顶体验区、民宿体验区、滨湖体验区，主要建设以智能生态、休闲度假、营地游学为一体的五星级山野乐园。</t>
  </si>
  <si>
    <t>余庆县敖溪镇江北农产品综合市场</t>
  </si>
  <si>
    <t>修建占地面积150亩的建材市场一个，占地150亩的农副产品交易市场一个，占地100亩的物流中心一个。</t>
  </si>
  <si>
    <t>余庆县敖溪镇康养垂钓休闲中心建设项目</t>
  </si>
  <si>
    <t>总体规划用地800亩，主要分为运动休闲区，生态观光园，健康疗养区三个部分。</t>
  </si>
  <si>
    <t>余庆县浪水湾景区乌江风情小镇（多彩绘都）建设项目</t>
  </si>
  <si>
    <t>建筑面积230359.52平方米，主要建善门、悟善广场、游客服务中心、训善文化体验馆、积善广场、习善堂、善溪水街、沐善房、善工房、善斋巷、和善大道、濮善广场、万族寨、中华善坛、立体停车库等。</t>
  </si>
  <si>
    <t>已完成项目立项、可研、水保、环评、选址；正在准备办理规划许可。</t>
  </si>
  <si>
    <t>余庆县红渡景区二期建设项目</t>
  </si>
  <si>
    <t>主要建设入口服务区6000平方米、洞穴酒店2000平方米、观光电梯、民俗体验区2000平方米、生态湿地景观区、云顶森林康养区、农耕文化体验区1000平方米、红渡梯田二期景观区、风情花渡旅居体验区、天河走廊、800米环线、红色主题客栈2000平方米等基础设施项目。</t>
  </si>
  <si>
    <t>已完成项目备案，正在办理可研、初设等前期手续。</t>
  </si>
  <si>
    <t>余庆县强渡乌江主题文化创意园建设项目</t>
  </si>
  <si>
    <t>主要建设强渡乌江迴龙场战斗遗址园600平方米、纪念碑、纪念馆1200平方米、体验园3000平方米、乌江挑战园、真人CS基地300平方米、乌江栈道、悬空铁索桥、游客综合服务中心2000平方米、大乌江集镇服务配套设施、芳香农庄休闲旅居区、田园乡居休闲度假区等。</t>
  </si>
  <si>
    <t>已完成项目立项，正在办理可研、初设等前期手续。</t>
  </si>
  <si>
    <t>余庆县龙家七彩仙峰温泉度假旅游项目</t>
  </si>
  <si>
    <t>建筑面积100000平方米。主要建设停车场、绿化、美化、亮化、康养特色主题小镇、精品民俗、康养中心、水上娱乐等基础配套设施。</t>
  </si>
  <si>
    <t>正在办理项目立项手续。</t>
  </si>
  <si>
    <t>余庆县河东综合片区(白泥产业园)污水处理厂一期建设项</t>
  </si>
  <si>
    <t>一期项目用地面积20亩，新建处理能力为3000t/ d的污水处理厂及园区到污水处理厂的污水管网约4公里、厂区办公楼及配套基础设施。</t>
  </si>
  <si>
    <t>项目现已完成备案证明、正在办理环评手续、可研、用地规划许可证、工程规划许可证、施工许可证；预计2022年11月30日开工建设，2024年11月完工。</t>
  </si>
  <si>
    <t>余庆县关兴镇群益湖休闲中心建设项目</t>
  </si>
  <si>
    <t>建设休闲中心1个（集食宿、商务、休闲、旅游服务于一体的多功能中心），建设群益湖周边污水处置设施1套及管网工程，建设沿湖绿化带3千米、艺术型人行步道、车行道3千米、停车场、公厕、设锤钓台，安装沿湖路灯。</t>
  </si>
  <si>
    <t>正在进行招商引资活动、正处于前期手续办理。</t>
  </si>
  <si>
    <t>余庆县关兴镇老林河景区开发项目</t>
  </si>
  <si>
    <t>建旅游公路12.2公里，生态步道33.7公里、停车场2个共8000平方米、公园大门1座、厕所15座、游客接待中心4000平方米、生态文化馆1500平方米、度假疗养康体药浴中心40900平方米、十里画廊、丛林书屋和旅游码头、掠影长廊、长空栈道、空中索道、山水灵动园、纪念园、露营地、野花谷等及相关配套设施建设。</t>
  </si>
  <si>
    <t>余庆县茶文化陶土制品创意建设项目</t>
  </si>
  <si>
    <t>2023年12月</t>
  </si>
  <si>
    <t>2025年12月</t>
  </si>
  <si>
    <t>总规划面积30亩，建设10000平米陶土生产加工厂房，购置两条陶土产品生产线，新建1000平方米创意体验厅及相关配套设施。</t>
  </si>
  <si>
    <t>该项目未办理批复手续</t>
  </si>
  <si>
    <t>6%</t>
  </si>
  <si>
    <t>余庆县兴民有机肥建设项目</t>
  </si>
  <si>
    <t>2023年6月</t>
  </si>
  <si>
    <t>2025年6月</t>
  </si>
  <si>
    <t>总规划面积50亩，新建发酵车间4000平方米，生产及包装车间3000平方米，原料库2000平方米，成品库2000平方米，新建相关配套设施及设备购置。</t>
  </si>
  <si>
    <t>该项目已办理立项、可研、初设选址意见书、用地预审批复手续、批复。用地规划许可和环评许可未办理。</t>
  </si>
  <si>
    <t>余庆县调料加工厂建设项目</t>
  </si>
  <si>
    <t>总规划面积35亩，其中建设厂房10000平方米，建设全自动生产线4条，规模定为年产值5000吨调料包，建设中转冷链仓库3000平方米、宿舍楼1000平方米、办公楼2000平方米、调料展示中心1000平方米，停车场及其他绿化设施4000平方米。</t>
  </si>
  <si>
    <t>余庆县大乌江镇风吹坝苦丁茶农业示范园建设项目</t>
  </si>
  <si>
    <t>新建800亩现代化苦丁茶农业示范园，新建苦丁茶加工厂7200平方米，业务用房800平方米，旅游景观，以及道路、排污等基础设施。</t>
  </si>
  <si>
    <t>余庆县花卉交易市场及容器苗培育基地建设项目</t>
  </si>
  <si>
    <t>新建培育基地15000亩、温室大棚50亩、市场交易中心、新品种研发中心2000平方米。</t>
  </si>
  <si>
    <t>余庆县小叶苦丁茶文化小镇农旅综合体建设项目</t>
  </si>
  <si>
    <t>总规划面积800亩，新建余庆小叶苦丁茶医养、康养中心9000平方米，新建苦丁茶旅休闲度假、培训中心、大型、现代花卉观光产业园、农产品物流中心、观光农业体验中心2000平方米，新建苦丁茶文化、红军长征强渡乌江红色文化旅游设施。</t>
  </si>
  <si>
    <t>余庆县新能源汽车充电站及公交站台建设项目</t>
  </si>
  <si>
    <t>建10个充电站，150个智慧公交站台。</t>
  </si>
  <si>
    <t>规划</t>
  </si>
  <si>
    <t>余庆河（余庆县段）生态航道建设工程</t>
  </si>
  <si>
    <t>建设余庆河库区航道15公里、航运梯级坝2个、船闸1座、码头3个、小型停靠点10个，客运业务站房1000平方米，进港连接公路及航运支持保障系统等。</t>
  </si>
  <si>
    <t>余庆县构皮滩镇留存电量产业园建设项目</t>
  </si>
  <si>
    <t>新建标准厂房4000平方米及道路、管网、停车场等配套设施。</t>
  </si>
  <si>
    <t>余庆县构皮滩镇乌江流域微型电站科教博览园建设项目</t>
  </si>
  <si>
    <t>项目规划面积400亩，建设多功能演示展厅、实景展馆、农耕文化博览园、文化展示厅、音乐歌舞大剧院、民俗风情小吃特产购物一条街、历史人物肖像画长廊、大型停车场及相关配套基础设施建设。</t>
  </si>
  <si>
    <t>余庆县构皮滩镇旅居农家新农村建设项目</t>
  </si>
  <si>
    <t>规划面积1000亩，建设农耕体验生态农场、休闲垂钓区、度假酒店、乡村客栈、农家乐等餐饮娱乐及乡村旅游基础设施建设。</t>
  </si>
  <si>
    <t>余庆县大乌江集镇农贸市场建设工程</t>
  </si>
  <si>
    <t>2023年5月</t>
  </si>
  <si>
    <t>建筑面积13000平方米，在大乌江镇新场村集镇、银坝村集镇、箐口村集镇分别新建农副产品交易大棚和货物交易门面以及住宿房、供排水、供电等基础设施。</t>
  </si>
  <si>
    <t>积极对外招商</t>
  </si>
  <si>
    <t>余庆县大乌江镇农副产品交易中心建设项目</t>
  </si>
  <si>
    <t>2023年9月</t>
  </si>
  <si>
    <t>利用现有农贸市场，拆除并新建占地面积6000平方米建筑面积36000平方米的综合服务楼，含农贸市场门面和摊位、老年活动中心、社区一站式服务窗口、大型电子交易屏幕安装、及配套基础设施建设。</t>
  </si>
  <si>
    <t>8%</t>
  </si>
  <si>
    <t>余庆县花山乡田园综合体农旅文化产业园项目</t>
  </si>
  <si>
    <t>建筑面积20000平方米，建田园综合体农旅文化产业园。</t>
  </si>
  <si>
    <t>前期工作</t>
  </si>
  <si>
    <t>余庆县花山苗族乡茶叶示范园区建设项目</t>
  </si>
  <si>
    <t>新建茶园区4000亩,提质改造16000亩。新建茶叶产品交易中心1个，茶文化体验馆1座、园区灌溉蓄水池120座800立方米、管网400公里、产业机耕道40公里、人行便道20公里，新增水利灌溉设备100套等。</t>
  </si>
  <si>
    <t>全省乡村振兴示范镇（凤冈县琊川镇）双有机建设项目</t>
  </si>
  <si>
    <t>凤冈县</t>
  </si>
  <si>
    <t>1.新建2000平方米的有机肥加工厂1个；2.建设琊川有机贡米产业基地1个（含有机认证、水肥一体化、施肥无人机、沼液池）；3.监控和二维码溯源系统1套。</t>
  </si>
  <si>
    <t>凤冈县王寨镇优质特色农产品加工基地建设项目</t>
  </si>
  <si>
    <t>占地8000平方米，共用管理用房、库存房2400平方米，配套购置有机稻生产线设备及封装2套，油茶果剥壳机生产线设备及封装2套，茶叶生产线设备及封装2套，辣椒烘干生产设备线及封装2套。配套建设活动场地硬化2000平方米，路灯安装80盏，硬化混凝土道路路面建设长2公里、宽6.5米。建设冷库2000立方米。</t>
  </si>
  <si>
    <t>凤冈县凤南食品精深加工园区项目</t>
  </si>
  <si>
    <t>该项目规划总用地面积90公顷，其中建设用地面积6.02公顷，建设内容包括工业厂房、仓库物流、研发中心、配套商业、公租房、停车场、加油站、绿化、公园绿地、产业园区道路、以及相应的消防、给排水、电力、燃气等设施，建成后有公共服务设施1.65公顷、道路交通设施14.17公顷、绿化与广场8.55公顷，建成后可入驻绿色有机农产品精深加工企业90家。</t>
  </si>
  <si>
    <t>凤冈县蚕桑综合开发项目</t>
  </si>
  <si>
    <t>依托全县蚕桑产业，建设占地70亩的蚕桑综合开发项目，修建一个蚕茧、蚕沙交易市场，建设一栋综合办公楼，建设一栋蚕茧烘干厂，建设一个蚕沙综合开发厂提取叶绿素和制作保健枕头。</t>
  </si>
  <si>
    <t>凤冈县“双有机”示范带建设项目</t>
  </si>
  <si>
    <t>茶园标准化管理30000亩，加工设施设备更新，建设冷库7000平方米，修建停车场、管理房、配电设施、道路建设1公里等。</t>
  </si>
  <si>
    <t>凤冈县永和镇有机农产品生产加工园区建设项目</t>
  </si>
  <si>
    <t>在鱼塘村、党湾村建生态茶园3000亩，在永华社区、双山村建蚕桑基地3000亩，在永华社区、党湾村、双山村建青花椒基地5000亩，取全镇范围内巩固建设辣椒基地6000亩、肉牛养殖基地2000头以上、标准化大棚30个9000平方米。在永和镇紧靠304省道新建占地约50亩的农产品加工物流园区，新建标准化厂房15000平方米、农产品收购及仓储物流区8000平方米（含冷库），并配套办公用房、工人食宿用房、线上交易和配送区、双有机全程可追溯平台以及水、电、网络等配套设施，实现永和镇特色农产品从生产到收购、加工、储藏、销售的全产业链配套服务</t>
  </si>
  <si>
    <t>凤冈县大宗油料建设项目</t>
  </si>
  <si>
    <t>年产油料2万吨，永安镇需硬化道路8处共19公里，涵洞建设一处；何坝镇新建产业路5公里,产业路硬化7公里；进化镇建产业路4.873公里；永和镇水源头现有土路硬化0.35公里，开挖产业路4.1公里；蜂岩镇修缮加固原灌溉主干渠22公里，产业路28公里；何坝镇凌云村中山组新建机耕道5公里；石径乡新建50公里产业路；天桥镇新建产业路10公里，机耕道20公里，沟渠15公里。</t>
  </si>
  <si>
    <t>凤冈县蜂岩镇生猪供应保障建设项目</t>
  </si>
  <si>
    <t>建设规模：建成饲养能繁母猪规模达5000头，种公猪100头，年向社会提供优质种母猪38000余头，商品猪12000头，仔猪45000余头规模的养殖场。建设内容：1、仔猪繁育场建设:共需建设建标准化猪舍37600㎡。其中新建100个种公猪栏、5000个母猪栏，需配种房2300㎡;建设母猪分娩舍50间300㎡,建设仔猪保育舍20间1600㎡，每间可容纳仔猪207头:料库及饲料加工车间300㎡。新建办公用房200㎡。购置换气扇30台，供暖设备一套,5吨饲料粉碎拌和机10台，清洗消毒机30台等。2、标准化育肥舍建设:新建育肥舍30幢60000平方米，每幢可容纳商品猪1000头；3、完善配套建设与项目发展相适应的办公、生活设施。</t>
  </si>
  <si>
    <t>凤冈县30万头生猪全产业链项目</t>
  </si>
  <si>
    <t>新建父母代种猪场2个，引进父母代种猪10000头；22万头育肥配套项目以单栋育肥场1400头/栋的倍数分布，新建饲料厂1座和有机肥厂1座。</t>
  </si>
  <si>
    <t>凤冈县新建镇乡村振兴生猪养殖项目</t>
  </si>
  <si>
    <t>截止2025年，陆续建设完成存栏生猪100000头的养殖规模的生猪养殖配套设施：新建养殖圈舍及粪便、雨污分离处理及其他养殖配套基础设施项目。</t>
  </si>
  <si>
    <t>凤冈县蜂岩镇乡村振兴生态农业种养循环建设项目</t>
  </si>
  <si>
    <t>发展林下养殖20000亩，发展林下养鸡、山羊等禽畜产品，同时打造10000亩林下植基地，主要发展天麻、黄精、重楼、食用菌等。引进中药材粗加工生产线。</t>
  </si>
  <si>
    <t>凤冈县林下养殖项目</t>
  </si>
  <si>
    <t>1.建林下养鸡示范基地10个，饲养管理房10栋，鸡棚200个，林下养殖面积20000亩，养殖鸡100万羽。建林下养蜂办公及管理房6栋，养蜜蜂2.4万箱。</t>
  </si>
  <si>
    <t>凤冈县永和镇现代烟草农业示范园区建设项目</t>
  </si>
  <si>
    <t>园区规划面积126平方公里，以烤烟为主导产业，规划建设13333亩标准烟田，主要建设公路、排灌沟渠、集中育苗、统一烘烤烤房等基础设施等基础设施，土地整治及优质烟基地建设，特色农业、有机农业、休闲观光</t>
  </si>
  <si>
    <t>凤冈县何坝镇山地规模种植项目</t>
  </si>
  <si>
    <t>项目主要围绕“双有机”发展现代高效农业。1、新建机耕道6千米、产业路65千米，喷灌水池32个共1570立方米，完善灌溉沟渠60千米。2、拟建农产品收购点2个，拟建农产品烘焙房2处，拟建生产加工厂房2处，占地面积约7500平方米，生产设备1套及其他配套设施。</t>
  </si>
  <si>
    <t>凤冈县乡镇综合性文化活动中心建设项目</t>
  </si>
  <si>
    <t>在13个乡镇(龙泉镇除外)分别建设综合性文化活动中心（含文化广场建设、综合文化艺术大楼、健身跑道、足球场、配套基础设施），每个（13）中心总占地面积约12000平方米。建筑面积约10000平方米，可使用面积8500平方米。</t>
  </si>
  <si>
    <t>凤冈县红色革命教育基地建设项目</t>
  </si>
  <si>
    <t>以县城胡有猷纪念馆和各乡镇烈士陵园为核心，对文物遗址本体进行保护性修缮、周边环境进行整治，新建以中共地下党、红军、解放军及抗美援朝为主题的博物馆（或纪念馆、陈列馆等）。</t>
  </si>
  <si>
    <t>凤冈·国家长征文化主题公园项目</t>
  </si>
  <si>
    <t>一、红色遗址维护修复，包括渡口、战斗、会议遗址等；二、建设遗址陈列馆，包括主体建筑、遗物收集展陈等；三、建设红色主题雕塑公园；四、旅游配套基础，包括游客集散中心、重走红军路步道、标识标牌等。</t>
  </si>
  <si>
    <t>凤冈县万佛峡谷探险旅游度假区开发项目</t>
  </si>
  <si>
    <t>加快万佛山省级森林公园、万佛峡谷保护与合理的旅游开发，建设景区游客接待中心、生态休闲庄园、自驾游营地、露营地、登山步道（栈道）、民俗文化演艺广场、户外运动基地、应急救助中心建设等。琊川特色小镇建设，装饰装修、精品景观打造、绿化、步道、安全防护设施设备及配套基础设施。</t>
  </si>
  <si>
    <t>凤冈县地热温泉开发项目</t>
  </si>
  <si>
    <t>建设茶海之心渗塘坝地热温泉、花坪地热温泉、太极生态文化园地热温泉开发，建设温泉康养基地，建成康养基地酒店，浴池，瀑布式淋浴及其他相关设备设施，食宿，娱乐设施设备。</t>
  </si>
  <si>
    <t>凤冈县九道拐旅游度假区开发项目</t>
  </si>
  <si>
    <t>建设完善益池园休闲养生区、黔雨枝展览馆、洞卡拉地质公园、玉水金磐休闲度假中心建设，楠木广场、青滩、两河口、双山桃坝生态旅游度假村打造，游客服务中心、度假酒店、生态停车场、九道拐库区钓鱼设施及观光步道建设，规划打造九道拐水上运动娱乐休闲度假区。</t>
  </si>
  <si>
    <t>贵州七彩蚕桑养生谷项目</t>
  </si>
  <si>
    <t>本项目建设内容主要以蚕桑为主的产、学、研基地（桑果养生园、蚕桑科普园、蚕桑文化产该项目总体规划1100亩，总建筑面积57亩，道路面积30000㎡，广场及园区铺装面积12322㎡。水域面积新建80000㎡绿地率87％。停车场7000㎡。建设游客接待中心一处，蚕桑文化博物馆1座，500亩蚕桑基地一个，3000㎡蚕房1个，完善景区内排水，灌溉，亮化绿化工程。新建植物观光园1个。现代农业观光示范园1个。</t>
  </si>
  <si>
    <t>凤冈县永安镇田坝之鱼水利建设项目</t>
  </si>
  <si>
    <t>环境保护</t>
  </si>
  <si>
    <t>100亩湿地整治，拦河坝修复，4公里渠道维修。</t>
  </si>
  <si>
    <t>凤冈县何坝镇水河村文化旅游景区打造项目</t>
  </si>
  <si>
    <t>以“知青文化”为依托，打造知青茶山4A级景区。1.结合县委党校干部实训基地，打造党建示范点，水体景观，用地50亩，悬空玻璃栈道500米，栈道5公里，2.在村委会党建综合服务中心位置修建1栋5层建筑，一楼作为村委会办公阵地大厅、二楼设置知青党建文化体检中心（内设知青文化室）、三楼设置青少年知青文化体验活动中心，四楼五楼作为村委会活动室。3.在知青茶山打造一批具有知青时代特色的民宿、宾馆、餐厅，设置景区特产销售展示中心，把党建与旅游有机融合，打造完整的党员干部示范培训链条</t>
  </si>
  <si>
    <t>凤冈县物流中心项目</t>
  </si>
  <si>
    <t>满足我县物流分拣需求</t>
  </si>
  <si>
    <t>凤冈县公铁联运物流中心项目</t>
  </si>
  <si>
    <t>项目占地200亩，建设物流分拣中心、信息中心、仓库</t>
  </si>
  <si>
    <t>凤冈县经开区现代物流园项目</t>
  </si>
  <si>
    <t>含百货物流园（占地50亩）、五金物流园（20亩）、冷链物流园（30亩）汽车物流园（25亩）、停车场（30亩），道路建设72000平方米</t>
  </si>
  <si>
    <t>杭瑞高速凤冈服务区提升改造工程</t>
  </si>
  <si>
    <t>餐饮、停车、住宿、汽车维修、加油站为一体的综合服务区</t>
  </si>
  <si>
    <t>凤冈县城南新区农产品综合交易市场项目</t>
  </si>
  <si>
    <t>修建交易中心一楼一底，加修地下停车场1个及配套设施，总占地25.46亩,
建筑面积指标表
序号项目名称单位数量备注
总建筑面积㎡15800
1商务综合区㎡1000
2综合展示交易区㎡6600
3加工仓储区㎡2000
4物流配送区㎡3900
5生活配套服务区㎡2300</t>
  </si>
  <si>
    <t>凤冈县王寨镇康养福利院建设项目</t>
  </si>
  <si>
    <t>新建老年公寓一栋，房屋配套设置医务室、餐厅、集中中央热水沐浴室、老年文化活动中心、影视文化放影活动室、健身房及器材、阅览室、会客厅、疗养中心、洗衣房、厕所、员工宿舍及管理用房；周边环境绿化、亮化；停车场建设等。</t>
  </si>
  <si>
    <t>道真县食用菌系列产品深加工项目</t>
  </si>
  <si>
    <t>道真县</t>
  </si>
  <si>
    <t>杏鲍菇、香菇等系列食品深加工项目配套生产线、厂房建设及设备购置</t>
  </si>
  <si>
    <t>正在开展规划</t>
  </si>
  <si>
    <t>道真县农特食品加工产业园项目</t>
  </si>
  <si>
    <t xml:space="preserve"> 占地约200亩、建设厂房10万余平方米，主要引进农特食品加工企业入驻生产加工</t>
  </si>
  <si>
    <t>招商引资扶持办法</t>
  </si>
  <si>
    <t>道真县休闲食品加工项目</t>
  </si>
  <si>
    <t>占地100亩。建设标准化厂房20万平方米、综合研发楼1万平方米，引进豆制品生产线，主要产品干豆腐、豆腐乳、豆腐皮、豆奶等。</t>
  </si>
  <si>
    <t>道真县环保家居建材项目</t>
  </si>
  <si>
    <t>项目规划用地100亩，建设厂房10万平方米。建设年产1000吨PVC管件生产线；年产500万㎡生物秸杆高密度纤维板；年产300万㎡的铝塑复合板生产线等家居建材项目。</t>
  </si>
  <si>
    <t>道真县大理石综合开发利用项目</t>
  </si>
  <si>
    <t>年开采荒料1万立方米；建设加工车间，年产100万平方米的大理石板材生产线，实现规模化和标准化生产，提高资源附加值。</t>
  </si>
  <si>
    <t>道真县风力发电建设项目</t>
  </si>
  <si>
    <t>总装机25万千瓦</t>
  </si>
  <si>
    <t>道真县模具产业园项目</t>
  </si>
  <si>
    <t xml:space="preserve"> 规划用地100亩，新建10万平方米不同功能定位的模具钢架厂房及配套服务设施。</t>
  </si>
  <si>
    <t>道真县10万吨汽车零部件及工程机械铸件和环保设备生产线建设项目</t>
  </si>
  <si>
    <t>规划占地100亩，建设生产厂房8000平方米，综合楼6000平方米，建设年产10万吨汽车零部件及工程机械铸件和环保设备生产线，产品研发中心等配套设施</t>
  </si>
  <si>
    <t>道真县中药材科技示范园建设项目</t>
  </si>
  <si>
    <t>建设内容：建筑面积15万平方米，用于产品的研发与生产。建设规模:建立一个200亩中药材种质资源保存库；建成现代中药材生产、示范、加工的基地，实现规模化生产，达到药材质量合格、稳定、可控，建立和实现资源良性循环、可持续发展的优势中药材产业。</t>
  </si>
  <si>
    <t>道真县口服固体制剂项目</t>
  </si>
  <si>
    <t>建设口服固体制剂、中药前处理及饮片加工、紫杉醇提取、保健品生产车间；配套功能用房</t>
  </si>
  <si>
    <t>道真县20万吨石油压裂支撑剂生产线项目</t>
  </si>
  <si>
    <t>规划占地40亩，建设20万吨石油压裂支撑剂生产线及实验室、研发中心等附属设施，</t>
  </si>
  <si>
    <t>道真县15万吨汽车零部件和工程机械铸造用陶粒砂生产线建设项目</t>
  </si>
  <si>
    <t>规划占地50亩，建设年产15万吨汽车零部件和工程机械铸造用陶粒砂生产线及实验室等附属设施，</t>
  </si>
  <si>
    <t>道真县20万吨铝矾土深加工建设项目</t>
  </si>
  <si>
    <t>规划占地100亩，主要建设厂房5000平方米，综合楼2000平方米，建设年产20万吨铝矾土深加工生产线</t>
  </si>
  <si>
    <t>道真县陶瓷制品生产线建设项目</t>
  </si>
  <si>
    <t>规划占地100亩，主要建设生产用房1万平方米，利用我县高岭土资源，生产陶瓷餐具、瓷砖、马桶等陶瓷制品</t>
  </si>
  <si>
    <t>道真县电子信息产业项目</t>
  </si>
  <si>
    <t>占地100亩，建设厂房20万平方米，综合研发楼1万平方米，主要涉及计算机制造项目，汽摩电子项目，通信设备项目，数字视听项目，其他电子信息产业项目。</t>
  </si>
  <si>
    <t>道真县废旧物资综合回收市场建设项目</t>
  </si>
  <si>
    <t>占地50亩，建设回收销售废旧纸品、塑料、各类金属制品场所及相关设备设施。</t>
  </si>
  <si>
    <t>道真县“黔北药库”道地中药材保护与综合开发利用项目</t>
  </si>
  <si>
    <t xml:space="preserve">1.建设原生态道地中药材“洛党参、玄参”地理标志产品、野生天麻、重楼、黄连、黄柏、厚朴、黄精、白芍、杜仲、大黄、当归、独活、龙胆等保种保护基地10万亩；
2.新建道地中药材洛党参、玄参原种繁育基地1万亩；
3.新建道地中药材洛党参、玄参GAP示范种植园区3万亩；
4.保护性开发中药材种植面积50万亩；
5.新建“黔北药库”科研试验基地500亩；
6.新建产地中药材粗加工厂10间；年生产能力20万吨；
7.新建中药材深加工厂2间，年生产能力10万吨；
8.新建G米P中药材制药厂1间，年生产能力50万箱；
</t>
  </si>
  <si>
    <t xml:space="preserve">是 </t>
  </si>
  <si>
    <t>可行性缺口补助</t>
  </si>
  <si>
    <t>道真县寻剑坝田园风光、温泉养生综合体</t>
  </si>
  <si>
    <t>高标准经果林示范区10000亩，高标准香菇种植基地150亩，高标准蔬菜种植基地300亩，旅游公路25公里及其配套设施，生态河道治理 4公里，打造农耕文化园200亩，建成2万平方米游客接待中心，建成1万平方米酒店，打造10万平米洋渡温泉旅游康养中心，利用芙蓉江现有渡口打造芙蓉江十里长峡观光体验旅游项目，重要节点景观建设，形成旅游观光、养生中心，将寻剑坝田园综合体打造成为3A级及以上景区</t>
  </si>
  <si>
    <t>道真县洛龙镇农旅一体化建设项目</t>
  </si>
  <si>
    <t>15000亩、五一村5000亩农旅一体化建设项目，建设产业用水池5000立方米，旅游观光道10公里，观光亭5个，绿化树5000株，生态停车场2个1000平方，旅游厕所4座，污水处理厂2座，垃圾设施200个。</t>
  </si>
  <si>
    <t>道真县茅台集团酒用有机红梁直供种植基地项目</t>
  </si>
  <si>
    <t>有机红粮直供种植基地5万亩。配套产地烘干粗加工厂25个；建设1万吨罐装仓储，配套加工、整理、储存、运输设施设备；配套建设基地产业路30公里；新建灌溉水池30000米3/30口；生产便道120公里；基地物联网设施和病虫害绿色防控体系。</t>
  </si>
  <si>
    <t>道真县蔬菜全产业链建设项目</t>
  </si>
  <si>
    <t xml:space="preserve">1.新建高标准蔬菜种植某地5万亩；配套基地物联网设施和病虫害绿色防控体系。
2.新建智能温室育苗大棚50个/50000平方米；
3.新建蔬菜产地前端初加工生产线5条；保鲜冻库20000立方米；配套30吨冷藏运输车10辆；
4.在上玉工业园区新建脱水蔬菜加工厂1间，占地30亩，年产能5万箱。
</t>
  </si>
  <si>
    <t>道真县那约神山国际旅游度假区项目</t>
  </si>
  <si>
    <t>规划范围35平方公里，规划用地面积500亩，建筑面积3万平方米，其中停车场1万平米，星级宾馆1.3万平方米，接待中心6000平方米，绝壁山崖观景走廊1500米，仡佬神话组团打造3500平方米、老龙洞暗河溯源组团打造4公里、原始森林探秘走廊打造1.5万平方米、活石林观光探秘组团打造4000平方米</t>
  </si>
  <si>
    <t>前期准备</t>
  </si>
  <si>
    <t>道真县平模国际旅游度假区项目</t>
  </si>
  <si>
    <t>2023年8月</t>
  </si>
  <si>
    <t xml:space="preserve">规划用地面积4000亩，主要建设内容包括游客服务中心、旅游地产、农家乐住宿体验示范户、养身休闲会馆、农园度假农舍、种植体验基地等。
</t>
  </si>
  <si>
    <t>道真县云顶山旅游开发项目（含云峰山开发）</t>
  </si>
  <si>
    <t>2023年10月</t>
  </si>
  <si>
    <t>规划面积53000亩。项目区功能主要定位于发展民族旅游、休闲渡假、观光农业三大方向，规划民族文化村寨体验区、城镇新区、绿意休闲渡假区、森林游憩体验区四大机能区。核心项目有中国傩城、云上百合、云山生态公园、云山合郡；云顶观象台、迷雾森林、野谷寻幽、生态迷宫。</t>
  </si>
  <si>
    <t>中国贵州·农庄产业旅游经济带文旅项目</t>
  </si>
  <si>
    <t>2024年9月</t>
  </si>
  <si>
    <t>规划总面积50万平方公里，主要建设文艺网红景区、中国第一代艺术创意景区、中国第一庄园经济景区、中国第一大数据数字旅游景区等五大景区。</t>
  </si>
  <si>
    <t>道真县东山康养一体化旅游建设项目</t>
  </si>
  <si>
    <t>土地整治800亩，花椒种植2000余亩，观光道路13公里，设置观景台3个。修建提灌系统1处，康养接待中心2000平方米，停车场500平方米，排污设施3处，及其配套设施。</t>
  </si>
  <si>
    <t>道真县城市文化、休闲、运动旅游综合体项目</t>
  </si>
  <si>
    <t>2024年7月</t>
  </si>
  <si>
    <t>玉龙谷儿童游乐场占地50至100亩，大塘口至迎江九路300米左右景观带，玉龙谷文化商业街1.2万平方米，玉龙谷至十二盆道路及其他路网（含步道）10公里。</t>
  </si>
  <si>
    <t>道真县仡山茶海环线山地旅游综合体项目</t>
  </si>
  <si>
    <t>低空飞行项目；传统民俗村寨保护；打造“浪子三回头，睡你一万年”项目：经果林1500亩，改建新建茶园1400亩，发展有机稻米1000亩，油菜1000亩，黄金水岸婚姻体验基地；城关村玛瑙高山生态恢复，以草为主，建成跑马场；悬岩蹦极项目、滑翔、峡谷速滑、玻璃栈道等刺激性项目；升级改造玛瑙山民俗村寨；打造露营基地、篝火晚会；利用海拔优势建玛瑙山冰雪世界；新建农产品展示中心10000㎡；新建饮水工程；旅游公路建设60公里。</t>
  </si>
  <si>
    <t>道真县旧城古镇—插旗山—白滩风景区项目</t>
  </si>
  <si>
    <t>2024年5月</t>
  </si>
  <si>
    <t>规划范围4平方公里，工程用地300亩，主要景点覆盖明真安州古城、插旗山以及白滩湖，主要建设内容为古城修复、插旗山综合开发、白水滩乐活休闲区建设。</t>
  </si>
  <si>
    <t>道真县桃源乡清溪河农旅景区建设项目</t>
  </si>
  <si>
    <t>占地500亩，主要建设游客服务中心，停车场、现代高效农业产业园</t>
  </si>
  <si>
    <t>道真县石笋乡村旅游景区项目</t>
  </si>
  <si>
    <t>2023年4月</t>
  </si>
  <si>
    <t xml:space="preserve">占地200亩，根据石笋峰农业用地条件及自然资源特征将石笋村规划为一心三区一环线的格局：石笋综合度假中心；仡佬花溪风景观光区                           石笋经果林休闲区、大地湾蔬菜景观化种植区；仡佬人家民宿聚居点-仡佬名宿风情街-观景休闲广场---菊篱园-水果采摘园-可食地景-生态农场-花溪瀑布-百花园。   </t>
  </si>
  <si>
    <t>道真县云峰休闲旅游度假区项目</t>
  </si>
  <si>
    <t>总用地面积约5000亩，建设用地面积约800亩。主要建设内容包括旅游地产、度假酒店、景观建设、休闲娱乐中心、民居示范户、游憩步道、户外野营基地、及其他配套设施建设。</t>
  </si>
  <si>
    <t>道真县隆兴花园湿地建设项目</t>
  </si>
  <si>
    <t xml:space="preserve">规划范围3平方公里，工程占地100亩，主要建设游客接待中心、生态停车场、三星级旅游厕所、济世广场、七彩田园、旅游巴士换乘站、自驾车营地、旅游区入口标识、预留发展区
</t>
  </si>
  <si>
    <t>道真县户外汽车及露营基地项目</t>
  </si>
  <si>
    <t>汽车及露营基地1.5万平方米，配套基础设施建设。</t>
  </si>
  <si>
    <t>道真县洛龙古镇旅游景区项目</t>
  </si>
  <si>
    <t>主要是修复改造枫香亭、丁氏坝骑楼长街、骑楼长街牌楼、万寿宫、戏楼等，</t>
  </si>
  <si>
    <t>道真县非物质文化遗产展示中心商业综合体建设项目</t>
  </si>
  <si>
    <t>总建筑面积64674.59平方米，其中图书馆6477.46平方米，美食体验馆8154.53平方米，少年宫2444.45平方米，住宅25730.72平方米，商业9130.90平方米，地下车库10220.06平方米。地面停车位57台，地下停车位200台。</t>
  </si>
  <si>
    <t>道真县云顶山生态体育公园项目</t>
  </si>
  <si>
    <t>云顶山生态体育公园占地约330亩，公园以体育休闲和生态旅游为主题，集生态旅游，运动、休闲、娱乐、美食于一体的大型体育公园。</t>
  </si>
  <si>
    <t>道真县上坝乡双河村精品乡村旅游带建设项目</t>
  </si>
  <si>
    <t>打造仡佬族部落，建设精品乡村民宿带、房车露营基地、水上乐园、悬崖酒店、崖壁探险、观景台以及景观绿化、接待中心等基础配套设施。</t>
  </si>
  <si>
    <t>道真县“三江·七桥”生态美食休闲旅游开发区项目</t>
  </si>
  <si>
    <t>规划用地100亩，主要建设游客接待服务中心，美食广场，美食街，绿色生态园，度假酒店</t>
  </si>
  <si>
    <t>道真县大塘休闲避暑度假区项目</t>
  </si>
  <si>
    <t>规划用地面积27.5平方公里，主要建设内容包括游客服务中心、度假酒店群、度假洋房、文化广场等</t>
  </si>
  <si>
    <t>道真县梅江水上乐园项目</t>
  </si>
  <si>
    <t>以“水为核心”的动感游玩项目，有儿童浅水区，大型滑梯组群区，休闲泳池区，激情冲浪区，美食区，陆地游乐区，服务管理区等为一体的休闲游乐项目。</t>
  </si>
  <si>
    <t>道真县西山体育旅游示范基地项目</t>
  </si>
  <si>
    <t>2024年11月</t>
  </si>
  <si>
    <t>建筑面积210亩，集生态旅游观光，山地自行车赛道，登山步道，健身步道，户外露营等于一体的综合基地。</t>
  </si>
  <si>
    <t>道真县山地户外运动基地项目</t>
  </si>
  <si>
    <t>2024年3月</t>
  </si>
  <si>
    <t>集健身步道、登上步道，自行车骑行道，CS等户外拓展运动，停车场于一体的户外运动基地。</t>
  </si>
  <si>
    <t>道真县石门天乡文旅康养度假区建设项目</t>
  </si>
  <si>
    <t xml:space="preserve"> 建筑面积18.7万平方米，建设仡佬野市、原乡秘境温泉民宿、仡佬院子、生态康养公寓、尹珍道场、天乡居及相关度假配套设施
</t>
  </si>
  <si>
    <t>道真县仓储物流配送产业园建设项目</t>
  </si>
  <si>
    <t xml:space="preserve"> 规划用地300亩，建设路网12千米，新建20万平方米不同功能定位的仓储送中心及配套服务设施，含库区、作业区、辅助作业区、办公区、装卸作业区、仓库平台、平台高度调节板、智能化传送区等8个功能性区域。</t>
  </si>
  <si>
    <t>道真县农副产品冷链物流中心建设项目</t>
  </si>
  <si>
    <t>年配送能力100万吨，计划拟建标准厂房4万平方米，办公用房0.6万平方米，职工宿舍0.4万平方米，交易配送中心2万平方米，冻库保鲜库1.5万平方米，消防水池4座，水泵房四栋，冷链物流车20辆。打造易地扶贫搬迁、刑满释放人员就业基地。</t>
  </si>
  <si>
    <t>道真县汽车综合服务产业园项目</t>
  </si>
  <si>
    <t>规划占地100亩，建筑面积10万平方米。建设汽车销售大厅2万平方米、汽车维修车间5000平方米、装饰配件销售区1万平方米、售后服务中心1万平方米、综合楼5000平方米，道路、绿化及其他附属设施建设</t>
  </si>
  <si>
    <t>道真县黔北中药交易市场建设项目</t>
  </si>
  <si>
    <t>占地200亩，综合办公、仓储、运输车辆、搬运工具及配套设施</t>
  </si>
  <si>
    <t>道真县十二盆康养度假中心项目</t>
  </si>
  <si>
    <t>建筑面积5万平方米康养中心大楼及附属设施。</t>
  </si>
  <si>
    <t>道真县仡佬中药养生体验中心项目</t>
  </si>
  <si>
    <t>占地300亩，其中200亩主要建设中药材种植示范区，100亩用于产品展示区、消费体验区等为一体的仡佬中药养生体验中心10万平方米</t>
  </si>
  <si>
    <t>道真县洛龙镇大堡山旅游康养中心项目</t>
  </si>
  <si>
    <t>建设集旅游+休闲度假+养生养老+医疗康养为一体的特色项目。建筑面积3000平方米，建设接待中心、养生堂、农家客栈及相关配套设施。</t>
  </si>
  <si>
    <t>道真县让坝文旅康养建设项目</t>
  </si>
  <si>
    <t>规划面积4.69平方公里，建设集旅游+休闲度假+养生养老+医疗康养为一体的特色项目。建设500个床位以上的康养+医养中心及配套项目；打造40万平方米的休闲度假小镇。</t>
  </si>
  <si>
    <t>正安县大九道水片区麻湾峡谷景区建设项目</t>
  </si>
  <si>
    <t>正安县</t>
  </si>
  <si>
    <t>水滑道运动设施、特色农业体验光、水上餐厅、旅游公厕等旅游相关配套设施</t>
  </si>
  <si>
    <t>已完成立项、可研批复、选址、用地规划手续</t>
  </si>
  <si>
    <t>正安县大九道水片区四联穿洞景区建设项目</t>
  </si>
  <si>
    <t>建设竹王城文化体验区、夜郎部落休闲区、云山竹海景观带及配套旅游设施。</t>
  </si>
  <si>
    <t>正安县上坝知青部落扶贫旅游建设项目</t>
  </si>
  <si>
    <t>主要建设内容游客中心片区，含知青集市入口大门、“两个不能否定”主题形象雕塑、知青文化墙300㎡、游客中心5600㎡、文化广场及道路铺装3500㎡、生态停车场11000㎡（旅游专用停车场和居民专用停车场）、绿化等。</t>
  </si>
  <si>
    <t>正安县九道水四联竹海旅游扶贫建设项目</t>
  </si>
  <si>
    <t>游客接待中心6500㎡，景区行车道4.6公里，景区步行道6.2公里，景区大门1座，景区厕所4个，景区停车场12000㎡，茶旅一体化景观景点打造，竹海游乐区景观景点打造，夜郎文化古城，景区给排水系统，景区照明系统，电力管网，景区标示系统。</t>
  </si>
  <si>
    <t>正安县土坪镇九道门旅游开发建设项目</t>
  </si>
  <si>
    <t>绿化景观升级打造8200㎡、旅游配套基础设施、酒店5000㎡、栈道6.82公里、溜索2.14公里、云梯1800米等。</t>
  </si>
  <si>
    <t>正安县和溪大坎农旅综合体验建设项目</t>
  </si>
  <si>
    <t>主要建设游客接待中心2700㎡、观景平台600㎡、光观步道11.3公里、旅游公路8.6公里、旅游公厕9个、旅游标识牌、生态停车场、农旅大棚体验区、田园山庄、蔬菜体验基地、果园体验基地、百里桐花综合体验基地、特色村寨、景观提升及其他配套服务设施等。</t>
  </si>
  <si>
    <t>习水县良村镇习石文化产业园区建设项目</t>
  </si>
  <si>
    <t>习水县</t>
  </si>
  <si>
    <t>办公业务用房800平米，厂房、展厅、仓库4500平米，修建人工湖1200平方米，料场建设及机械设备投入，年产值3000万以上</t>
  </si>
  <si>
    <t>前期手续已完成，采石区内有红豆杉群，正在制定送审保护方案</t>
  </si>
  <si>
    <t>项目总投资1.8亿元，预计年净收益2000万元，收益率11.11%</t>
  </si>
  <si>
    <t>贵州习水东风湖国家湿地公园停车场项目</t>
  </si>
  <si>
    <t>项目占地面积7211.05平方米，总建筑面积24627.74平方米，其中：车库建筑面积9348.98平方米、商业用房建筑面积14609.99平方米、配套用房建筑面积668.88平方米，建设停车位286个。主要建设内容：主体工程、装饰工程、管网工程及其他配套设施等。</t>
  </si>
  <si>
    <t>主体已完工</t>
  </si>
  <si>
    <t>店铺出租、停车场</t>
  </si>
  <si>
    <t>贵州习水鳛部生态文化旅游园区凤凰山组团污水处理厂建设项目</t>
  </si>
  <si>
    <t>本项目由两个子项目组成，具体建设内容如下所示：
1、白螺坝污水处理厂工程，总规划用地15亩，总建筑面积1640.00㎡，设计日处理污水规模为6000m³/d。
2、凤凰山污水处理厂工程，总规划用地25亩，总建筑面积2618.00㎡，设计日处理污水规模为10000m³/d。</t>
  </si>
  <si>
    <t>正在办理前期手续</t>
  </si>
  <si>
    <t>污水处理厂自主经营收入以及项目建设单位固定资产处置收入</t>
  </si>
  <si>
    <t>习水县桑木温泉项目</t>
  </si>
  <si>
    <t>总建筑面积12.54万平方米，主要建设荷颜月色艺术画乡、印象红苗寨、红苗剧院、红苗遗产廊道、桑木温泉田园康旅度假区综合服务中心、温泉漫画街、温泉汤街等</t>
  </si>
  <si>
    <t>正在规划项目</t>
  </si>
  <si>
    <t>旅游消费</t>
  </si>
  <si>
    <t>习水县凤凰山自行车骑行道（一期）骑行广场项目</t>
  </si>
  <si>
    <t>总建筑面积1.54平方米，其口游客接待中心1.36万平方米，活动用房72平方米、地下停车库1682平方米。建设内容：硬质铺地、水景、木平台、沥青道路、游客接待中心、地下停车库、活动用房、发光带、音乐喷泉、绿化及其他配套设施等</t>
  </si>
  <si>
    <t>主体已完成</t>
  </si>
  <si>
    <t>酒店入住</t>
  </si>
  <si>
    <t>习水县智能停车场建设项目（第一期）</t>
  </si>
  <si>
    <t>总建筑面积为2.09万平方米，总车位数1733个，分为七个片区。</t>
  </si>
  <si>
    <t>习水县汽车交易中心建设项目</t>
  </si>
  <si>
    <t>总建筑面积3.78万平方米，主要建设车管所、调度及培训中心、汽车交易市场、报废车拆除中心建筑。</t>
  </si>
  <si>
    <t>正在谋划</t>
  </si>
  <si>
    <t>习水县老公安局片区旧城改造项目</t>
  </si>
  <si>
    <t>项目总建筑面积57.05万平方米，其中地上总建筑面积约41.55万平方米（计容），地下建筑面积15.5万平方米，共改造2960户</t>
  </si>
  <si>
    <t>习水县生猪智能养殖系统建设项目</t>
  </si>
  <si>
    <t>选取存栏50——100头能繁母猪猪场100家进行试点，建立猪源、饲料、饲养管理、疫病监控、规范用药、粪污处理排放、生猪屠宰加工销售溯源系统和病害智能监测和预警系统，引入数字化管理平台，利用大数据信息监控全产业链生产。第一年10家，第二年20家，第三年30家，第四年全县推广，第五年总结提升</t>
  </si>
  <si>
    <t>正在开展招商引资工作</t>
  </si>
  <si>
    <t>目前没有项目资金</t>
  </si>
  <si>
    <t>习水县城区二期污水处理厂项目（习水县分散点污水处理工程）</t>
  </si>
  <si>
    <t>新建希望城污水站点5000立方米/日，小龙口污水站点10000立方米/日，四坪污水站点2000立方米/日，大罗天河污水站点500立方米/日，小沟污水站点2500立方米/日，木楠坝污水站点5000立方米/日，三元村污水站点500立方米/日，图书村污水站点1200立方米/日；安装污水管网21100米</t>
  </si>
  <si>
    <t>目前已编制项目可研文本，正在完善项目前期手续</t>
  </si>
  <si>
    <t>赤水市旺隆金钗石斛温泉旅游小镇项目</t>
  </si>
  <si>
    <t>赤水市</t>
  </si>
  <si>
    <t>建筑面积20万平方米，建设石斛展示中心、石斛种苗基地、石斛观光体验区、盐卤温泉体验区、中药温泉养生保健区、温泉度假区、住宿餐饮区和农业生态区及相关配套设施</t>
  </si>
  <si>
    <t>已完成温泉水样检测，目前正在开展项目前期规划设计及“三区三线”划定工作以及招商引资工作</t>
  </si>
  <si>
    <t>旅游门票及其他配套服务收入</t>
  </si>
  <si>
    <t>赤水市张家湾精品民宿建设项目</t>
  </si>
  <si>
    <t>建筑面积14万平方米，建设游客接待中心、竹文化、醋文化、红色文化等主题精品高、中、低档民宿及相关配套设施</t>
  </si>
  <si>
    <t>正在开展项目前期规划设计及招商引资工作</t>
  </si>
  <si>
    <t>住宿及其他配套服务收入</t>
  </si>
  <si>
    <t>三、六盘水市（26项）</t>
  </si>
  <si>
    <t>盘州东客运站</t>
  </si>
  <si>
    <t>六盘水市盘州市</t>
  </si>
  <si>
    <t>建筑面积6.08万平方米，建设主站房、司乘公寓、指挥中心、站前广场及其他配套设施。</t>
  </si>
  <si>
    <t>在建项目</t>
  </si>
  <si>
    <t>贵州美锦六枝煤焦氢综合利用示范项目</t>
  </si>
  <si>
    <t>六盘水市六枝特区</t>
  </si>
  <si>
    <t>建设180万吨（2×70孔JNX-7.65m顶装焦炉）/年焦化装置（配套2套190t/h干熄焦装置）、4000万立方米/年高纯氢装置、10万吨/年LNG装置、15万吨/年合成氨装置、7万吨/年液态二氧化碳装置及公辅设施。</t>
  </si>
  <si>
    <t>项目已完成备案，备案文号2104-520203-04-01-615223，项目初步可行性研究报告已编制完成，正在办理用地规划许可、工程规划许可、环评批复、能评批复等前期手续</t>
  </si>
  <si>
    <t>贵州钟山野马寨热电有限责任公司3*200MW机组供热改造及超低排放改造项目</t>
  </si>
  <si>
    <t>六盘水市钟山区</t>
  </si>
  <si>
    <t>对机组进行供热改造、超低排放改造及检修</t>
  </si>
  <si>
    <t>已办理了备案批复、环评批复、节能评估审查等</t>
  </si>
  <si>
    <t>股权合作或购买服务</t>
  </si>
  <si>
    <t>六盘水市钟山区大湾（汪家寨）工业园区供热工程</t>
  </si>
  <si>
    <t>铺设从野马寨发电厂到中心城区供热主管网约10公里，管径DN1000，含设隔压换热站1座，中继泵站1座</t>
  </si>
  <si>
    <t>已办理了可研批复、环评批复、初设批复</t>
  </si>
  <si>
    <t>六盘水市农产品综合物流园建设项目二期</t>
  </si>
  <si>
    <t>总建筑面积92833.04m',储备类别有蔬菜，果品，水产品、粮油、畜类。农产品科技研发及商务中心、农产品推广服务中心、冷库(预冷库及分拣中心)等建设内容。</t>
  </si>
  <si>
    <t>本项目批复、规划、土地、环保、节能等手续已办理落实</t>
  </si>
  <si>
    <t>钟山区垃圾循环利用提级改造项目</t>
  </si>
  <si>
    <t>六盘水市钟山区双戛街道</t>
  </si>
  <si>
    <t>规划总用地面积为144.72亩；总建筑占地面积为12090㎡，该项目主要实施垃圾清运提级改造、垃圾分解中心、危固废物处置为一体的多功能垃圾回收在利用项目，共分三期实施。</t>
  </si>
  <si>
    <t>已完成可研报告编制，正在推进前期手续办理。</t>
  </si>
  <si>
    <t>乡镇新能源储备站</t>
  </si>
  <si>
    <t>新建新能源换电站4座，（包含大河镇、大湾镇、汪家寨镇、木果镇）占地总面积约40亩。</t>
  </si>
  <si>
    <t>正在推进前期手续办理</t>
  </si>
  <si>
    <t>六盘水市钟山区天波片区城市更新建设项目</t>
  </si>
  <si>
    <t>项目规划用地面积 45604.88 ㎡，其中新建用地 9120.98 ㎡，改 造用地 36483.90 ㎡。现有总建筑面积 53669.48 ㎡，征收建筑面积 116506.58㎡，其中拆除建筑面积10730.89㎡，改造建筑面积42938.59 ㎡。新建总建筑面积 36371.78 ㎡，其中，还迁房面积 10730.89 ㎡， 商业面积 6438.53 ㎡，酒店面积 4292.36 ㎡，不计容面积 14910 ㎡。 停车位 432 个及相关配套设施。改造道路工程 2500 ㎡，室外绿化工 程 15000 ㎡，室外铺装地面硬化工程 8000 ㎡，污水管网改造 1500m， 电力改造 2000m。</t>
  </si>
  <si>
    <t>使用者付费、股权分红</t>
  </si>
  <si>
    <t>六盘水市德坞老街片区城市更新建设项目</t>
  </si>
  <si>
    <t>项目覆盖区域面积 497.93 亩，覆盖区域建筑面积 497932.49 ㎡， 拆除面积 32365.61 ㎡。 1、新建建筑 规划用地面积 20000.10 ㎡（30.00 亩），总建筑面积 60314.03 ㎡， 其中计容面积 48445.00 ㎡（含农贸市场 2500.00 ㎡、超市 3000.00 ㎡、 月子中心 12000.00 ㎡、托育中心 2845.00 ㎡、日间照料中心 8100.00 ㎡、配套用房 20000.00 ㎡），不计容面积 11869.03 ㎡。车位数 376 个，其中地上 37 个（含充电桩 20 个），地下 339 个。 2、改造部分 （1）配套基础设施类 道路工程：小区内部车行道改造 2000.00 ㎡，小区内部铺装改造 3000.00 ㎡，小区人行道改造 1500.00 ㎡；排水防涝工程：雨水工程 （雨水管线 5000.00m，雨水井 25.00 座）、污水工程（污水管线 5000.00m，污水井 25.00 座）；给水工程 2500.00m；强电工程 1250.00m； 照明工程 50.00 盏；绿化工程：小区绿化改造 2400.00 ㎡，原有老树 木修剪 20.00 棵；垃圾收储工程：垃圾收集转运点 4.00 座，分类垃圾 收集点 10.00 套，垃圾箱 50.00 套；便民公共服务设施：新建消防器 械及保护设施 10.00 个、公共区域配套管理设施 6.00 套、现状停车场 改造 3875.00 ㎡、充电桩设备 30.00 套、文化墙和宣传框 300.00 ㎡、 标识标牌和标线 1.00 项、休闲座椅 25.00 张、部分区域新建健身休闲 设施 8.00 套。 （2）建筑主体类 房屋修缮改造：屋面改造 111736.05 ㎡、房屋外立面改造 186226.75 ㎡、栏杆修复 27934.01m、楼梯间粉刷 29796.28 ㎡；主体 建筑落水管改造 4500.00m；楼宇对讲工程 82.00 户；安防监控设施 70.00 台。</t>
  </si>
  <si>
    <t>六盘水市荷池片区城市更新建设项目</t>
  </si>
  <si>
    <t>项目覆盖区域面积 360.1 亩，覆盖区域建筑面积 360101.80 ㎡， 拆除面积 19805.60 ㎡。 1、新建建筑 规划用地面积 13333.40 ㎡（20.00 亩），总建筑面积 37935.15 ㎡， 其中计容面积 30470.00 ㎡（农贸市场 2500.00 ㎡、超市 3000.00 ㎡、 商业 12000.00 ㎡、月子中心 9625.00 ㎡、托育中心 2845.00 ㎡、消防站 500.00 ㎡），不计容面积 7465.15 ㎡。车位数 222 个，其中地上 20 个（含充电桩 10 个），地下 202 个。 2、城市更新改造部分 （1）配套基础设施类 道路工程：小区内部车行道改造 1500.00 ㎡、小区内部铺装改造 1920.00 ㎡、小区人行道改造 800.00 ㎡；排水防涝工程：雨水工程（雨水管线 3500.00m、雨水井 20.00 座）； 污水工程（污水管线 3500.00m、污水井 20.00 座）；化粪池：化粪池 清理、更换 15.00 个、化粪池新建 5.00 个；给水工程 2500.00m；强 电工程 1250.00m；消防工程 5000.00 ㎡；通信工程 5000.00 ㎡；照明 工程 5000.00 ㎡；绿化工程：小区绿化改造 3800.00 ㎡、原有老树木 修剪 20.00 棵；垃圾收储工程：垃圾收集转运点 3.00 座、分类垃圾收 集点 8.00 套、垃圾箱 30.00 套；便民公共服务设施：新建消防器械及 保护设施 8.00 个、公共区域配套管理设施 5.00 套、现状停车场改造 3750.00 ㎡、充电桩设备 28.00 套、文化墙和宣传框 280.00 ㎡、标识 标牌、标线 1.00 项、休闲座椅 22.00 张、部分区域新建健身休闲设施 8.00 套。（2）建筑主体类 房屋修缮改造：屋面改造 81671.09 ㎡、房屋外立面改造 136118.48 ㎡、栏杆修复 20417.77m、楼梯间粉刷 21778.96 ㎡；主体建筑落水管 改造 4200.00m、楼宇对讲工程 800.00 户、安防监控设施 60.00 台。</t>
  </si>
  <si>
    <t>六盘水市钟山区法医鉴定中心及殡仪集中治丧服务综合体</t>
  </si>
  <si>
    <t>占地约47.58亩。综合治丧服务中心拟设标准中、小型悼念厅主楼计8000平方米（4F三合院，12个厅），设合院式悼念厅主楼计3000平方米（2F四合院，2个厅），办公服务综合楼计4000平方米（3F）；法医尸检中心建设面积约300平方米（2F），设置常规尸解室、称重室、检材存放室等，配备尸解台、摄像设备、消毒隔离设备、贮存与运送标本所需必要设备等；项目总建筑面积约为22000平方米(含地下室面积)</t>
  </si>
  <si>
    <t>六盘水市钟山区月照乡金钟公益性公墓项目二期</t>
  </si>
  <si>
    <t>项目用地面积8.38公顷，规划总建设规模为1.5万个墓位（公益性墓位1500个），建设陵园管理用房（办公楼）、陵园综合服务用房、公共厕所及各种墓位，包括生态陵园建设及配套公墓、道路绿化，配套设施等。</t>
  </si>
  <si>
    <t>神仙坡煤矿</t>
  </si>
  <si>
    <t>90万吨/年</t>
  </si>
  <si>
    <t>义忠煤矿</t>
  </si>
  <si>
    <t>120万吨/年</t>
  </si>
  <si>
    <t>晋家冲煤矿</t>
  </si>
  <si>
    <t>贵州勇能能源开发有限公司钟山区德坞办事处正高煤矿</t>
  </si>
  <si>
    <t>45万吨/年</t>
  </si>
  <si>
    <t>2018年凤凰片区城市棚户区改造项目</t>
  </si>
  <si>
    <t>项目位于钟山区凤凰街道，凉都大道以南、凤凰东路以北、东邻马鞍山搬迁街、西邻星筑中央公园，占地约319.53亩，现状建筑面积约16.7万平方米。</t>
  </si>
  <si>
    <t>钟山区2015年官寨片区城市棚户区改造项目</t>
  </si>
  <si>
    <t>项目位于钟山区荷城街道，东至体育中心、西至六盘水市老供电局、北至民生路，占地约424亩，现状建筑面积约8.3万平方米.</t>
  </si>
  <si>
    <t>2018年德坞片区城市更新改造项目</t>
  </si>
  <si>
    <t>项目位于钟山区德坞街道，钟山大道北侧、人民路南侧、秀山路东侧、德阳路西侧，占地约283.04亩</t>
  </si>
  <si>
    <t>盘州市健康促进中心</t>
  </si>
  <si>
    <t>盘州市</t>
  </si>
  <si>
    <t>盘州市健康促进中心占地面积104.25亩，总建筑面积18533.79平方米，其中已建成体检中心4层建筑12533.25平方米，酒店住宿区三层楼酒店一栋，木屋建筑32栋，建筑面积6000.54平方米；包括接待大厅、健康体检区、中医理疗区、职业病疗养区、亚健康管理区、旅居康养区、就餐区、档案室等；包括医疗设备采购安装，建筑装饰装修，室外管网及其配套基础设施建设 。</t>
  </si>
  <si>
    <t>一是邀请多家设计单位分别编制设计方案，并由市政府分管领导组织市卫健局、市人民医院等单位于5月19日、6月10日就设计方案的专业医疗流程设计、业态合理布置进行了评审，确定拟实施设计方案，通过市场询价比对确定了设计单位，预计7月底完成设计；二是组织开展游客接待中心资产移交工作，现第三方已完成现状收方，预计7月下旬出具现状收方图纸；三是多渠道开展招商引资工作，引进社会资本参与项目投资。7月13日，工作领导小组召开项目引进第三方合作比选洽谈会，多家体检、医疗相关企业有意向以体检设备、体检服务系统及部分运营人员作价入股参与合作。拟择优选择一家洽谈合作，国有公司股比控制在67%以上，根据持股比例参与利润分成。根据前期洽谈结果分析，建议与贵州迎祥健康产业发展有限公司及北京远大国际投资有限公司进一步展开合作洽谈，以限定时间内注入3000万元投资资金作为项目合作的基础；四是加快推动项目建设，已由招标代理单位拟定招标方案且挂网招标，于8月10日完成开标；五是完成可研编制备案、环保、用地规划许可、工程规划许可等手续办理，正有序开展水土保持、社会风险评估、土地手续等工作。</t>
  </si>
  <si>
    <t>盘州体育文化中心体育馆建设项目</t>
  </si>
  <si>
    <t>盘县文化中心体育馆项目为总建筑面积108743.23平方米，其中篮球馆28268.43平方米，游泳馆12562.5平方米，综合馆10832.6平方米，商业8152.6平方米，地下室48927.1平方米。</t>
  </si>
  <si>
    <t>主体已完工。正在进行装修施工。</t>
  </si>
  <si>
    <t>盘州市盘州古城智慧停车场建设项目</t>
  </si>
  <si>
    <t>新建停车场3个（凤鸣新区、西冲片区、卫城片区），总建筑面积85000平方米，停车位数2800个，充电桩450个，智能洗车房及智能化系统及附属工程。</t>
  </si>
  <si>
    <t>已取得可研批复盘州发改投资〔2021〕78号，用地规划许可、环评。</t>
  </si>
  <si>
    <t>盘州市煤炭储配中心项目</t>
  </si>
  <si>
    <t>在盘州市建设大型煤炭储配基地，建成清洁化、自动化、智能化仓储中心，打造西南地区煤炭保供中心。本项目建设地址位于盘州市境内，充分发挥区域铁路、公路交通优势，结合煤炭加工洗选配套市场成熟环境，建成静态储煤量300万吨、吞吐量1000万吨／年的煤炭储配基地，实现电煤、洗精煤线上线下交易、煤炭收储交割仓，建设能源数据中心。</t>
  </si>
  <si>
    <t>1.已经在盘州市发展和改革局完成备案手续。
2.已经获得红果经济开发区住房和城乡建设局的选址情况说明，其他土地手续与自然资源局正在对接中。
3.正在对接项目可研报告编写工作，目前已经进行了现场勘查、架构对接等工作。4.2022年7月4日获得盘州市自然资源局项目用地意见（黔府用地函[2011]157号）</t>
  </si>
  <si>
    <t>贵州盘兴能投商业综合体建设项目</t>
  </si>
  <si>
    <t>房地产业</t>
  </si>
  <si>
    <t>用地面积23762.00㎡，建筑面积：169785.22㎡，地下4层，地上24层，建设有购物中心、住宅、车库等。</t>
  </si>
  <si>
    <t>商业一区负一层施工完成，二区正在施工负一层，三区为施工便道正在开挖，四区、五区正在施工负四层。公寓楼进行负一层施工，办公楼完成负四层施工。</t>
  </si>
  <si>
    <t>盘州市盘誉泰合机械综采综掘设备生产研发及升级改造项目</t>
  </si>
  <si>
    <t>建筑面积0.9万平方米，建设1.5万吨/年液压支架、300吨/年液压油缸、10台/年刮板机、10台/年皮带机生产线等及相关配套设施。</t>
  </si>
  <si>
    <t>完成厂房改造及相关附属设施建设，已完成项目一期建设，已建成液压支架、刮板机生产线。</t>
  </si>
  <si>
    <t>盘州市湾田矿山设备加工制造及维修产业园项目</t>
  </si>
  <si>
    <t>建筑面积15万平方米，建设5万套/年煤矿井下U型钢支护材料5万套、20万套/年锚杆锚索支护材料、80台/年智能化综掘设备8生产线、50台/年大型综采综掘设备维修及相关配套设施。</t>
  </si>
  <si>
    <t>平场已完成108万方，正在做地勘。</t>
  </si>
  <si>
    <t>四、安顺市（40项）</t>
  </si>
  <si>
    <t>安顺市市西秀区贵州安顺市•黔中城投智慧物流园一期项目</t>
  </si>
  <si>
    <t>安顺市市西秀区</t>
  </si>
  <si>
    <t>建筑面积约23.17万平方米，建设物流大数据中心、智能公路港等及相关配套设施</t>
  </si>
  <si>
    <t>已完成立项、可研、环评、用地预审</t>
  </si>
  <si>
    <t>使用者付费、股权投资</t>
  </si>
  <si>
    <t>水渔洞农旅森林康养项目</t>
  </si>
  <si>
    <t>项目规模总占地面积33.333公顷，农业产业用地29.9321公顷，建设康养木屋及道路配套3.4012公顷</t>
  </si>
  <si>
    <t>停工</t>
  </si>
  <si>
    <t>安顺市市瑞林二手车交易市场</t>
  </si>
  <si>
    <t>项目用地平整、市场钢结构大棚、场地硬化、办公及综合服务大厅、附属设施等</t>
  </si>
  <si>
    <t>完成场地平整，正在实施场地硬化及大棚建设</t>
  </si>
  <si>
    <t>西秀产业园区标准化厂房（四期）建设项目</t>
  </si>
  <si>
    <t>新建建筑面积253734.7平方米,改造28000平方米;包括标准化厂房、体育文化中心、业务办公用房、室内装修、综合管网、消防设施、道路、停车场、绿化等配套基础设施建设。</t>
  </si>
  <si>
    <t>完成厂房13栋约11.75万平方米，4栋公寓3.75万平方米主体建设，1栋派出所0.37万平方米建设，附属工程完成80%。</t>
  </si>
  <si>
    <t>九溪村茶旅融合项目</t>
  </si>
  <si>
    <t>九溪村千亩茶园提标建设、茶叶加工园区建设、休闲度假配套设施建设、下九溪旅游景区提升打造</t>
  </si>
  <si>
    <t>正在编制项目规划，预计2022年12月开工建设</t>
  </si>
  <si>
    <t>股权合作、财政补贴</t>
  </si>
  <si>
    <t>国家级重要农业文化遗产传承研学基地</t>
  </si>
  <si>
    <t>古建筑风貌提升打造，四合院提升打造，民宿开发，景观整治，景区道路修建，碉楼修缮，军屯文化体验园等产业设施。</t>
  </si>
  <si>
    <t>正在编制项目规划，预计2023年3月开工建设</t>
  </si>
  <si>
    <t>大西桥镇高效蔬菜园区田园综合体项目</t>
  </si>
  <si>
    <t>引进龙头企业带动一二三产业融合发展，近期以公司+合作社+农户的方式，打造蔬菜园区第一产业；中期新建物流包装、蔬菜深加工厂房，打造自由蔬菜品牌；远期结合周边仡佬族特色村寨，发展旅游+农业特色园区。</t>
  </si>
  <si>
    <t>于2016年编制规划并开工建设，现园区已完成机耕道、山药深加工厂房、冷库的建设</t>
  </si>
  <si>
    <t>大西桥镇吉昌历史文化旅游项目</t>
  </si>
  <si>
    <t>屯军山屯堡军事文化主题山体公园，汪公庙修缮，古建筑风貌提升打造，四合院提升打造，民宿开发，景区道路修建，军屯文化体验园，农业景观打造等产业设施，老村人居环境整治，村内道路修缮，污水处理及其配套设施等。</t>
  </si>
  <si>
    <t>正在编制项目实施方案，预计2023年5月开工建设</t>
  </si>
  <si>
    <t>大西桥镇康养文旅建设项目</t>
  </si>
  <si>
    <t>建设康养中心、生态酒店、幼儿园、标准卫生院、乐坝水库周边地块开发。</t>
  </si>
  <si>
    <t>2016年11月开工建设，完成36栋房屋主体建设，目前停工，预计2023年5月开工建设</t>
  </si>
  <si>
    <t>西秀区大西桥镇农贸市场建设项目</t>
  </si>
  <si>
    <t>新建全镇周末赶集用农贸市场1座，平时用菜市场1座，配套停车场、污水、垃圾收储等基础设施；新建进场市政道路1公里，三级道路1公里；农贸市场周边地块开发。</t>
  </si>
  <si>
    <t>已完成项目选址和初步规划编制，预计2023年10月开工</t>
  </si>
  <si>
    <t>贵州省安顺市市西秀区大西桥镇水利设施建设项目</t>
  </si>
  <si>
    <t>新（扩）建灌溉渠道80.5千米；提灌站建设17座；人畜饮水管网改造、消毒设备建设13处；渡槽改建7座；钻井取水工程9口；排洪沟24千米；山塘治理除险加固、清淤3座；</t>
  </si>
  <si>
    <t>正在开展初步规划编制，预计2023年12月动工</t>
  </si>
  <si>
    <t>可行性缺口补助、使用者付费</t>
  </si>
  <si>
    <t>安顺市市经开区亚东胰岛素制药生产建设项目</t>
  </si>
  <si>
    <t>安顺市经济技术开发区</t>
  </si>
  <si>
    <t>投资50000万元，新建及改造12000平方米，房屋三层，主要用于生产胰岛素及白介素-2，投产后年产约3000万支。</t>
  </si>
  <si>
    <t>办公区约9000平米已完成全部设计工作，施工队已进场进行施工。原建设有厂区约10000平米，已请国药集团重庆医药设计院进行专业方面的设计，需新建的有仓库、危险品库、溶媒库等相关配套设施已完成主体设计，现已进入施工阶段。</t>
  </si>
  <si>
    <t>安顺市市经开区贵州百灵医药生产智能化运营管控平台建设项目</t>
  </si>
  <si>
    <t>建设面积281106平方米，开发百灵医药生产、物流仓储、安全消防、财务管理、设备管理、人力资源与行政办公管理、质量管理、能源管理等诸多管理子模块，统一集成数据采集、接入、处理及标准化，达成数据共享、分析和管控，打造企业级数据中台、运营中台、管控中台，形成工业互联网下的智能化运营管控平台。</t>
  </si>
  <si>
    <t>项目已完成人力资源与行政办公管理、财务管理、能源管理、设备管理等子模块的建设，完成监管码系统和立体库系统的优化升级，正开展监控网络系统、智慧消防系统、数字化营销平台、运管中心建设项目等建设工作，已实现部分业务数据共享、分析和管控的目标。</t>
  </si>
  <si>
    <t>安顺市市经开区贵州百灵分布式能源站项目</t>
  </si>
  <si>
    <t>建设燃气轮机（2×8MW）、余热锅炉（2×30t/h）、蒸汽锅炉（3×55t/h）等主体工艺装置；燃料气调压站、空压机房、变配电、软化水装置、分析化验室等辅助生产设施；全厂自控、通信、暖通、厂内供电系统、给排水及消防、管道防腐、总图及建（构）筑物等公用工程。</t>
  </si>
  <si>
    <t>已编制项目可行性研究报告，办理项目核准、环评、能评、安全预评价等手续。已完成项目施工设计初设，签订锅炉购销合同。</t>
  </si>
  <si>
    <t>安顺市市经开区贵州黔西南州片区中药材物流基地项目</t>
  </si>
  <si>
    <t>中药材储存气调库5万平方米、药材加工中心2000平方米、年仓储中药材50万吨以上，建立中药材质量管理系统等。</t>
  </si>
  <si>
    <t>已备案，已经完成土地规划、地勘、平场。</t>
  </si>
  <si>
    <t>安顺市市经开区穗安产业园建设项目</t>
  </si>
  <si>
    <t>本项占地面积281.84亩，规划建设面积240785.65 ㎡。其中生产车间210577.86㎡（11栋）、水泵房240.58 ㎡、值班室60.6 ㎡、垃圾转运站240.8 ㎡、配电房248.68 ㎡，配套建设道路、蓄水池、停车场、充电桩等附属设施。</t>
  </si>
  <si>
    <t>正在进行项目前期准备工作，现已完成项目备案，同步正在开展土地报件、融资等工作。</t>
  </si>
  <si>
    <t>黄果树三碗粉智能自动化生产系统项目</t>
  </si>
  <si>
    <t>新建105975㎡。新建欧标生产车间59213 ㎡，智能云仓库22457 ㎡，研发中心及办公楼1
2779 ㎡，食堂及宿舍9400 ㎡，水泵房444 ㎡，配电房789 ㎡，污水处理设施877 ㎡，门
卫室30 ㎡；配套建设道路、停车场、绿化等附属工程；购置生产设备。</t>
  </si>
  <si>
    <t>已办理项目备案，预计8月底完成项目前期手续办理，9月底开工建设。</t>
  </si>
  <si>
    <t>安顺市市经开区黄果树三碗粉产业园建设项目</t>
  </si>
  <si>
    <t>改造装修原川渝工业园厂房300000㎡作为三碗粉产业链入驻企业生产用房，同时相应提质改造建设生产用房周边附属用地的交通、给排水、供电、供气、污水处理等园区基础设施。</t>
  </si>
  <si>
    <t>已完成项目前期手续，正在进行基础设施建设。</t>
  </si>
  <si>
    <t>贵州黄果树三碗粉智能化生产改造项目</t>
  </si>
  <si>
    <t>新建欧标1号生产车间11448.00㎡，建设工业4.0标准智能化生产线一套，应用先进的科技、大数据数据采集、云计算的运算反馈、人工智能等新一代的信息技术，提升生产效率，降低人工生产成本及管理成本，达成年产量6000万包。</t>
  </si>
  <si>
    <t>正在准备项目前期手续，同时进行部分基础设施建设。</t>
  </si>
  <si>
    <t>安顺市市经开区盛航云集先进材料产业园项目</t>
  </si>
  <si>
    <t>项目新建厂房3万平方米，仓库0.45万平方米，研发楼1万平方米，食堂和宿舍楼0.5万平方米，配电房174平方米，消防水池和水泵房面积240平方米，设备用房0.13万平方米。宿舍楼和研发楼各6层，1号厂房2层，地下室1层；2号厂房2层；3号厂房1层。</t>
  </si>
  <si>
    <t>3号厂房已于2021年建成投产，目前1号厂房一层设备已进场正在进行设备调试，二层正在进行内部装修。</t>
  </si>
  <si>
    <t>黄果树滑石哨村庄改造提升项目</t>
  </si>
  <si>
    <t>安顺市市黄果树旅游区</t>
  </si>
  <si>
    <t>拟建设民宿及其附属配套设施，酒吧、茶室、游泳池、手工艺展览。</t>
  </si>
  <si>
    <t>项目已备案、项目用地用房手续已办理、规划已过空规委会议</t>
  </si>
  <si>
    <t>黄果树石头寨乐途四季房车营地文旅综合体</t>
  </si>
  <si>
    <t>拟建设酒店 文旅综合体及其附属配套设施，酒吧、茶室、游泳馆等。</t>
  </si>
  <si>
    <t>项目土地手续已完善、规划已过空规委会、其余证照尚在办理中</t>
  </si>
  <si>
    <t>黄果树·林间溪谷—康养文旅综合体项目</t>
  </si>
  <si>
    <t>建筑面积为25万平方米，建设星级度假酒店、三甲级医院、山水实景演出等及相关配套设施、</t>
  </si>
  <si>
    <t>正在办理</t>
  </si>
  <si>
    <t>黄果树楠岳康养项目</t>
  </si>
  <si>
    <t>2022年12月</t>
  </si>
  <si>
    <t>2022年5月</t>
  </si>
  <si>
    <t>建筑面积为20000平方米，建设内容康养苑及相关配套措施</t>
  </si>
  <si>
    <t>黄果树旅游区桃子旅游服务区游客服务中心建设项目</t>
  </si>
  <si>
    <t>2021年6月</t>
  </si>
  <si>
    <t>建筑面积4.5万平方米，建设游客服务中心及相关配套基础设施</t>
  </si>
  <si>
    <t>已备案、其余手续正在办理</t>
  </si>
  <si>
    <t>黄果树旅游商品交易中心项目</t>
  </si>
  <si>
    <t>2022年11月</t>
  </si>
  <si>
    <t>建筑面积100783平方米，建设特色商业、居民返迁房、农产品批发等及相关配套设施</t>
  </si>
  <si>
    <t>黄果树镜湖综合服务体项目</t>
  </si>
  <si>
    <t>2024年12月</t>
  </si>
  <si>
    <t>总建筑面积约25045平方米，其中酒店面积约为11465平方米，接待楼约1500平方米，公寓楼约5000平房米，停车位229个，其中地下停车位168个，拟建设客房约155间及相关配套设施</t>
  </si>
  <si>
    <t>已备案、正在办理其他手续</t>
  </si>
  <si>
    <t>黄果树镇农产品加工企业培育项目</t>
  </si>
  <si>
    <t>2022年4月</t>
  </si>
  <si>
    <t>项目规划用地面积为3792.41平方米，其中建筑占地1299.52平方米，道路、原材料晒场、厂区绿化占地2493.6平方米；容积率0.3，建筑密度34.26%。</t>
  </si>
  <si>
    <t>黄果树旅游区龙宫龙潭旅游服务基地（爱必侬国际文旅康养度假区）接待A区及旅居区</t>
  </si>
  <si>
    <t>2021年8月</t>
  </si>
  <si>
    <t>建筑面积4.5万平方米，建设酒店、旅居度假屋，基地服务设施、户外运动探险体验活动区等及相关配套设施</t>
  </si>
  <si>
    <t>已备案、已完成规划、环评和用地手续、已完成招投标手续、已办理施工许可证</t>
  </si>
  <si>
    <t>黄果树旅游区龙宫龙潭民俗文化综合体</t>
  </si>
  <si>
    <t>2020年11月</t>
  </si>
  <si>
    <t>2023年11月</t>
  </si>
  <si>
    <t>建筑面积2万平方米，建设民宿、卫生设施、休闲娱乐等及相关配套设施</t>
  </si>
  <si>
    <t>黄果树旅游区夜游龙宫项目</t>
  </si>
  <si>
    <t>改造面积70000平方米，建设内容包括灯光亮化、音乐喷泉及水幕、投影系统等相关设备的安装。</t>
  </si>
  <si>
    <t>关岭自治县医疗卫生一体化建设项目</t>
  </si>
  <si>
    <t>安顺市市关岭县</t>
  </si>
  <si>
    <t>对全县各乡镇卫生院进行提质改造，购置医用医疗设备，智能化建设（楼宇自动化系统、通讯网络系统、智能化基础系统）和软件管理系统（医院信息管理系统、医院综合管理系统、移动护理、移动查房系统、服务器、存储系统、网安系统）等。</t>
  </si>
  <si>
    <t>已完成项目立项、可研批复、两证一书、林地手续。</t>
  </si>
  <si>
    <t>关岭自治县医养服务中心建设项目</t>
  </si>
  <si>
    <t>项目用地面积为196080㎡（合计294亩），可建设用地为43823.8平方米，总建筑面积为35000㎡。养老适老公寓规模350床，建筑面积15000平方米。体检中心建筑面积4000平方米。康复中心100床，建筑面积8000平方米。办公大楼、后勤保障、员工宿舍，建筑面积8000平方米。项目占地面积为12300平方米。</t>
  </si>
  <si>
    <t>已完成项目立项、可研批复、两证一书、环评手续。</t>
  </si>
  <si>
    <t>紫云自治县亚鲁王城托管运营项目</t>
  </si>
  <si>
    <t>安顺市市紫云县</t>
  </si>
  <si>
    <t>亚鲁王城建设项目即将建成投入使用。现拟引进专业的营运管理机构，为“亚鲁王城”提供专业化、标准化、品牌化的管理与营销策划服务，把有效的经营机制、科学的管理手段、成熟品牌、资金等引入，对“亚鲁王城”实施有效管理。受托方在经营过程中,凭借自身的管理和资金优势获取一定的经济回报。</t>
  </si>
  <si>
    <t>待招</t>
  </si>
  <si>
    <t>紫云自治县格凸国际攀岩训练基地运营招商项目</t>
  </si>
  <si>
    <t>紫云自治县国际攀岩基地已建成，功能区有：（1）攀岩运动体验及培训基地，有自然和人工岩壁；（2）攀岩运动员酒店；（3）康养理疗中心；（4）亚鲁王文化陈列馆和观光台；（5）食宿区、休闲区；（6）露营基地等。
现需引进攀岩运动方面的专业运营团队或投资商，根据运营需要自行配套相关设备，打造相关配套功能区。</t>
  </si>
  <si>
    <t>紫云自治县帐篷酒店运营项目</t>
  </si>
  <si>
    <t>项目包括居住帐篷、停车场、餐厅厨房、SPA、 图书咖啡馆、接待中心、健身房、中草药园、民俗体验馆、多功能厅小广场、自然课堂和农田体验区。其中，山腰帐篷2顶，豪华帐篷2顶，田居帐篷15顶。截至目前，项目所有主体工程基本完成，装饰装修完成约70%;室外绿化完成约90%;总平给排水、电缆铺设等完成85%;亮化工程完成80%;弱电智能化完成65%;装饰工程完成70%;门窗安装完成90%;进出口道路完成97%;污水设备完成95%。现需引入社会资金进行后期项目建设及运营。</t>
  </si>
  <si>
    <t>紫云自治县年产50万平方米饰面石材及50万平方米异型石材生产加工项目</t>
  </si>
  <si>
    <t>新建年产50万平方米饰面石材、异型石材生产线各1条，建设12000平方生产厂房和2800平方米办公楼。</t>
  </si>
  <si>
    <t>普定县马官镇特色文化旅游小镇建设项目</t>
  </si>
  <si>
    <t>安顺市市普定县</t>
  </si>
  <si>
    <t>项目建设地方文化剧目展演大剧院3000平方米，屯堡文化展厅3000平方米，红色旅游展厅2000平方米，乡贤名人故居、商业街区、修缮保护文昌阁、古村落等。</t>
  </si>
  <si>
    <t>黔中（安顺市）多式联运物流枢纽</t>
  </si>
  <si>
    <t>建筑面积2.85万平方米，包含综合楼、充电房、信号楼、仓库等，配套建设相关设施、绿化、亮化等</t>
  </si>
  <si>
    <t>阿宝塘康养旅居一期建设项目</t>
  </si>
  <si>
    <t>项目总占地面积75.71亩，总建筑面积20974.13平方米。其中建设温泉康养区11018.4平方米、普惠养老基地9955.73平方米，配套建设综合后勤服务站、给排水管网、强弱电、绿化、亮化等工程。</t>
  </si>
  <si>
    <t>五、毕节市（104项）</t>
  </si>
  <si>
    <t>毕节市市德溪新区职业教育中心项目</t>
  </si>
  <si>
    <t>贵州省毕节市市七星关区德溪新区</t>
  </si>
  <si>
    <t>建筑面积4万平方米，新建IDC中心机房1个、多媒体教室3间、数据库应用、区块链实训室3个、学术报告厅1间，普通教室10间、建设超市1个、食堂1间、宿舍200间等生活配套设施。</t>
  </si>
  <si>
    <t>七星关区中医院传染病中心扩建项目</t>
  </si>
  <si>
    <t>总建筑面积14474.02平方米（含床位120张、发热门诊、实验室、收费处、药房、放射科DR、CT室）</t>
  </si>
  <si>
    <t>月亮湖周边酒店及商业综合体建设</t>
  </si>
  <si>
    <t>项目占地约39.7亩，修建五星级酒店及周边商业配套、水上乐园等设施</t>
  </si>
  <si>
    <t>毕节市市德溪新区月亮湖便民市场项目</t>
  </si>
  <si>
    <t>总建筑面积38000㎡，建筑层数：地下2层。</t>
  </si>
  <si>
    <t>同心车坝康养中心</t>
  </si>
  <si>
    <t>贵州省毕节市市七星关区梨树镇</t>
  </si>
  <si>
    <t>项目用地地块位于梨树镇车坝村，项目占地约82.65亩。打造一个集养老、养生、旅游度假、农家乐等为一体的养老度假综合体，实现全龄化养老、医养结合、旅居养老的多元化目标。（建议与医院合作，建立康养机制（涵盖平时一对一服务及第一时间抢救功能）</t>
  </si>
  <si>
    <t>七星关区德溪新区立体停车场工程</t>
  </si>
  <si>
    <t>修建6个立体停车场，满足德溪新区停车难问题。</t>
  </si>
  <si>
    <t>鸡鸣三省旅游景区建设项目</t>
  </si>
  <si>
    <t>贵州省毕节市市七星关区</t>
  </si>
  <si>
    <t>景区控制性详细规划面积3385亩，总建筑面积45582平方米。项目分三期建设，其中一期建设内容主要包括：游客服务及商业休闲中心、旭日东升、锦绣江山、鸡鸣圣地。二期工程建设内容主要包括雄鸡唱晓、红色苗街、三圣宫、荷花池、周家庄园、古驿客栈、十里映山红、将军碑林、雄关漫道、职工宿舍及总平给排水管网、给水厂、污水处理厂、10KV供电专线等。三期建设项目包括民宿改造、云贵索道、景观步道、悬崖酒店、绿化提升及相关附属工程等。</t>
  </si>
  <si>
    <t>旅游公路、安置房、一期完工，二期在建</t>
  </si>
  <si>
    <t>毕节市市七星关区热水田温泉康养中心建设项目</t>
  </si>
  <si>
    <t>1、建筑部分：总建筑面积49824平方米，共分两个区，其中：温泉服务区建设面积40833平方米，包含农耕文化展示厅6225平方米、农产品交易及特色小吃街4633平方米、温泉疗养区14240平方米、温泉戏水服务区2239平方米、室内温泉区1090平方米；度假疗养区，建设面积8991平方米，包含疗养服务中心430平方米、度假疗养房7650平方米。2、非建筑部分：室外温泉区13500平方米、室外戏水区8300平方米。3、设备购置及配套道路、停车场、给排水、电气、安防、消防、景观绿化等附属设施。</t>
  </si>
  <si>
    <t>已完成项目可研</t>
  </si>
  <si>
    <t>七星关区大新桥康养综合体建设项目</t>
  </si>
  <si>
    <t>2024年6月</t>
  </si>
  <si>
    <t>贵州省毕节市市七星关区大新桥办事处</t>
  </si>
  <si>
    <t xml:space="preserve">项目占地面积220297.53平方米（330.45亩），总建筑面积338551.42平方米。温泉中心、商业、酒店、演艺中心、疗养中心、会展中心、 住宅（含配套服务设施）、品质温泉小镇、地下室及设备用房。
</t>
  </si>
  <si>
    <t>毕节市二手车交易服务中心</t>
  </si>
  <si>
    <t>贵州省毕节市市七星关区鸭池镇</t>
  </si>
  <si>
    <t>用地面积：115亩。建筑面积12400平方米（含：交易市场7000平方米、配套用房10000平方米，公厕400平方米）。停车位：2200个，道路及绿化工程。容积率1.0，建筑密度10%，绿地率20%，限高24米。</t>
  </si>
  <si>
    <t>毕节市石桥物流园货运服务中心</t>
  </si>
  <si>
    <t>用地面积102亩。建筑面积：20000平方米（含；仓储用房、配套用房、修理厂、公厕）停车位560个道路及绿化工程。</t>
  </si>
  <si>
    <t>毕节市西客站搬迁工程</t>
  </si>
  <si>
    <t>七星关区</t>
  </si>
  <si>
    <t>占地面积53417平方米</t>
  </si>
  <si>
    <t>已完成30%工程量</t>
  </si>
  <si>
    <t>毕节市北客运站建设项目</t>
  </si>
  <si>
    <t>总建筑面积为47105平方米，其中地上建筑面积为20263平方米，地下建筑面积为26842平方米，建设内容包括主站楼、车站配套基础设施、道路、站前广场等</t>
  </si>
  <si>
    <t>项目前期手续已办理：立项批复、环境批复、水保批复、可研批复、选址意见书、规划设计条件、土地预审</t>
  </si>
  <si>
    <t>龙官桥水库</t>
  </si>
  <si>
    <t>毕节市市七星关区</t>
  </si>
  <si>
    <t>中型水库，总库容为1099万立方米，正常蓄水位为1655米，面板堆石坝、泄水建筑物、取水兼放空建筑物</t>
  </si>
  <si>
    <t>水库大坝主体工程已完成，已完成蓄水阶段验收。</t>
  </si>
  <si>
    <t>双河口水库</t>
  </si>
  <si>
    <t>小(1)型水库，总库容237.6万立方米，正常蓄水位1514米，挡水建筑物、泄水建筑物、放空兼冲沙建筑物、取水建筑物及输水系统建筑物等</t>
  </si>
  <si>
    <t>林口水库</t>
  </si>
  <si>
    <t>小（2）型水库，总库容为60.09万立方米，正常蓄水位为1597米，建筑物大坝，溢洪道、取水兼放空建筑物</t>
  </si>
  <si>
    <t>完成进场道路施工、施工营地搭建等工作，处于导流洞等工程施工阶段。</t>
  </si>
  <si>
    <t>狗跳岩水库</t>
  </si>
  <si>
    <t>小（2）型水库，总库容为51万立方米，正常蓄水位为1300米，挡水建筑物、泄水建筑物、取水兼放空建筑物和供输水建筑物工程</t>
  </si>
  <si>
    <t>左右坝肩开挖已完成。</t>
  </si>
  <si>
    <t>邵家水库</t>
  </si>
  <si>
    <t>小（1）型水库，总库容为139万立方米，正常蓄水位为1495米，挡水建筑物、泄水建筑物、取放水建筑物和消能放冲</t>
  </si>
  <si>
    <t xml:space="preserve">现开展营地建设，临时路建设，上坝路开挖，拌合站安装及调试，左岸一，二级边坡开挖，右岸溢洪道以上边坡开挖，导流洞开挖完成，支护完成50%，
</t>
  </si>
  <si>
    <t>大河沟水库</t>
  </si>
  <si>
    <t>小（1）型水库，总库容为125万立方米，正常蓄水位为1372米</t>
  </si>
  <si>
    <t>已获得项目前期工作通知，可研已审待批</t>
  </si>
  <si>
    <t>中寨水库</t>
  </si>
  <si>
    <t>小（1）型水库，总库容为160万立方米，正常蓄水位为1134米</t>
  </si>
  <si>
    <t>已获得项目前期工作通知、洪评、水资、地灾、压覆矿批复，可研已审待批</t>
  </si>
  <si>
    <t>冷水河水库</t>
  </si>
  <si>
    <t>2025年</t>
  </si>
  <si>
    <t>2027年</t>
  </si>
  <si>
    <t>小（1）型水库，总库容为180万立方米，设计供水量120万m3</t>
  </si>
  <si>
    <t>前期工作开展中</t>
  </si>
  <si>
    <t>铁匠沟水库</t>
  </si>
  <si>
    <t>小（1）型水库，总库容为120万立方米，设计供水量70万m3</t>
  </si>
  <si>
    <t>水箐水库</t>
  </si>
  <si>
    <t>小（1）型水库，总库容为101万立方米，设计供水量60万m3</t>
  </si>
  <si>
    <t>梅子沟水库</t>
  </si>
  <si>
    <t>小（2）型水库，总库容为20万立方米，设计供水量21万m3</t>
  </si>
  <si>
    <t>新伦水库</t>
  </si>
  <si>
    <t>小（2）型水库，总库容为60万立方米，设计供水量58万m3</t>
  </si>
  <si>
    <t>田沟水库</t>
  </si>
  <si>
    <t>小（2）型水库，总库容为66万立方米，设计供水量90万m3</t>
  </si>
  <si>
    <t>高峰水库</t>
  </si>
  <si>
    <t>小（2）型水库，总库容为36万立方米，设计供水量31万m3</t>
  </si>
  <si>
    <t>银山水库</t>
  </si>
  <si>
    <t>小（2）型水库，总库容为50万立方米，设计供水量40万m3</t>
  </si>
  <si>
    <t>毕节市市七星关区德溪街道社区综合服务中心</t>
  </si>
  <si>
    <t>该项目包含4个子项目，百里杜鹃安置房、流仓安置房、肖家院安置房、甘海子安置房社区综合性托育设施。</t>
  </si>
  <si>
    <t>大方县黔货智慧云仓项目</t>
  </si>
  <si>
    <t>贵州省毕节市市大方县</t>
  </si>
  <si>
    <t>绿色农产品产销服务体系补短板，智能化、标准化仓配物流体系，信息化平台、电商平台、大数据分析工具。</t>
  </si>
  <si>
    <t>已备案</t>
  </si>
  <si>
    <t>经营收入</t>
  </si>
  <si>
    <t>3%</t>
  </si>
  <si>
    <t>大方县辣椒加工项目</t>
  </si>
  <si>
    <t>年出口干辣椒1000吨</t>
  </si>
  <si>
    <t>2.5%</t>
  </si>
  <si>
    <t>林下种植天麻产业项目</t>
  </si>
  <si>
    <t>林下种植天麻400万平方米</t>
  </si>
  <si>
    <t>理化乡农业产业园区建设项目</t>
  </si>
  <si>
    <t>全乡种植猕猴桃10000亩，烤烟12000亩、辣椒5000亩、中药材3000亩、茶叶5000亩，运输道路建设20公里，水肥一体化3000亩、防雹网3000亩、围栏3000亩，电力设施、通讯设施、物链设施3000亩，基地道路硬化50公里。</t>
  </si>
  <si>
    <t>2%</t>
  </si>
  <si>
    <t>乡镇魔芋产业发展</t>
  </si>
  <si>
    <t>新建星宿2000亩绿塘魔芋基地22000亩</t>
  </si>
  <si>
    <t>贵州华电山羊175MW光伏电站</t>
  </si>
  <si>
    <t>总规划175MW</t>
  </si>
  <si>
    <t>贵州华电大方县木瓦寨101MW光伏电站</t>
  </si>
  <si>
    <t>总规划101MW</t>
  </si>
  <si>
    <t>理化乡风电项目</t>
  </si>
  <si>
    <t>100MW</t>
  </si>
  <si>
    <t>已核准</t>
  </si>
  <si>
    <t>安乐乡风电项目</t>
  </si>
  <si>
    <t>黄泥塘光伏项目</t>
  </si>
  <si>
    <t>50MW</t>
  </si>
  <si>
    <t>大方县红旗片区城市更新项目</t>
  </si>
  <si>
    <t>对城市中的旧商业区、旧住宅区、城中村及旧屋村等实施改造，完善城市功能，优化产业结构，改善人居环境</t>
  </si>
  <si>
    <t>可研已批复</t>
  </si>
  <si>
    <t>大方县乡镇污水处理工程</t>
  </si>
  <si>
    <t>新建绿塘、鼎新、小屯、安乐、核桃等乡镇污水处理厂</t>
  </si>
  <si>
    <t>污水处理收入</t>
  </si>
  <si>
    <t>大方县乡镇污水处理厂提标改造工程</t>
  </si>
  <si>
    <t>对六龙镇污水处理厂、马场镇污水处理厂、羊场镇污水处理厂、黄泥塘镇污水处理厂、长石镇污水处理厂、达溪镇污水处理厂、瓢井镇污水处理厂、星宿乡污水处理厂提质，水处理达一级A标。</t>
  </si>
  <si>
    <t>大方县中医医院附属工程</t>
  </si>
  <si>
    <t>室外环境、锅炉房、制氧站、道路、边坡处理、特殊科室装修</t>
  </si>
  <si>
    <t>大方县2022-2024年老旧小区改造工程</t>
  </si>
  <si>
    <t>涉及居民3930户，项目占地面积16.25万平方米，需改造房屋面积26.05万平方米</t>
  </si>
  <si>
    <t>施工中，开工时间2022年3月，完工时间2024年3月</t>
  </si>
  <si>
    <t>大方县农业面源污染综合防治工程2022-2025</t>
  </si>
  <si>
    <t>通过实地调研，对2021年未治理完成的区域，实施农业面源污染治理，氮、磷等富营养形式污染水体，对农用化肥、畜禽鱼粪尿、生活污水、有机磷、有机氯、重金属等实施治综合防治及治理</t>
  </si>
  <si>
    <t>土地收入</t>
  </si>
  <si>
    <t>大方县改善农村人居环境综合整治工程项目（二期）</t>
  </si>
  <si>
    <t>民居改造；村级活动室及广场；农家书屋、文化广场、无房户建设、庭院硬化；环卫工程；生态恢复；以及给排水、路灯、停车场等其他公建设施建设</t>
  </si>
  <si>
    <t>大方县特色农产品产地冷链物流设施建设项目</t>
  </si>
  <si>
    <t>对规模化农业种植产业配套相应的冷库，为其提供产品冷藏及对外运输服务</t>
  </si>
  <si>
    <t>大方县残疾人康复中心建设项目</t>
  </si>
  <si>
    <t>助残工程，采用国家二级建设标准，主要建设内容为残疾人托养中心、康复中心及公共配套等工程</t>
  </si>
  <si>
    <t>大方县学前教育普及建设项目</t>
  </si>
  <si>
    <t>推进学前教育普及普惠安全优质发展工程，实施乡镇29个幼儿园建设项目</t>
  </si>
  <si>
    <t>大方县县级医院提质达标建设工程</t>
  </si>
  <si>
    <t>实施大方县县级医院提质达标建设工程，补齐基础设施及增强医疗配套设备</t>
  </si>
  <si>
    <t>大方县老龄人群保障服务配套基础设施建设项目</t>
  </si>
  <si>
    <t>构建居家养老、社区养老等服务体系，完善县级养老服务配套设施建设</t>
  </si>
  <si>
    <t>黔西市定新一期农业光伏电站项目</t>
  </si>
  <si>
    <t>贵州省毕节市市黔西市</t>
  </si>
  <si>
    <t>装机容量200兆瓦</t>
  </si>
  <si>
    <t>完成光伏区1500亩土地流转，正在实施升压站建设、送出通道塔机基坑浇灌等前期工程</t>
  </si>
  <si>
    <t>黔西市黔梦·千岛湖（柯海小镇）</t>
  </si>
  <si>
    <t>一期占地2万平方米，建筑面积6万平方米，功能为接待康复、办公等配套附属用房建设</t>
  </si>
  <si>
    <t>正在办理融资事宜及用地手续</t>
  </si>
  <si>
    <t>6..5%</t>
  </si>
  <si>
    <t>黔西市中果河景区农旅一体化项目</t>
  </si>
  <si>
    <t>2022年7月</t>
  </si>
  <si>
    <t>建设综合性休闲乐园“中国萌兔岛”和以山地运动为特点的“大话西游文化主题漂流”，占地面积96659平方米。</t>
  </si>
  <si>
    <t>正进行设计图纸完善调整</t>
  </si>
  <si>
    <t>黔西新田煤矿井上下三区联动抽采煤层瓦斯示范试点工程</t>
  </si>
  <si>
    <t>地面一期抽采工程建设1口直井、2口定向井和2口L型水平井；二期抽采工程建设18口L型水平井</t>
  </si>
  <si>
    <t>一期地面工程已完成，二期正在进行征地手续办理，井下工程稳步推进</t>
  </si>
  <si>
    <t>永贵能源开发有限责任公司新田煤矿2022年煤矿安全改造项目</t>
  </si>
  <si>
    <t>购置永磁电机、供风管路并安装；施工瓦斯抽采巷、定向钻孔、穿层钻孔及顺层钻孔，购置安装瓦斯抽采管路、计量装置、抽采分站、断电仪、一氧化碳传感器、定点取样钻杆等；改造南北翼矸石仓运输联巷及主井煤仓和矸石仓等；购置安装柴油机单轨吊</t>
  </si>
  <si>
    <t>已完成永磁电机改造，目前正在调试；目前正在施工瓦斯抽采钻孔等其他建设内容，已完成钻孔工程量11850米。</t>
  </si>
  <si>
    <t>黔西龙场煤矿2021年井上下系统建设项目</t>
  </si>
  <si>
    <t>实施井巷工程，瓦斯治理，购买机器设备，建设办公楼等</t>
  </si>
  <si>
    <t>已完成主井运输皮带采购安装，井下系统巷道掘进完成160米。完成瓦斯抽放钻孔2000米，办公楼场地平整等工作。</t>
  </si>
  <si>
    <t>黔西市6万吨/年锂电材料碳酸酯项目</t>
  </si>
  <si>
    <t>建设年产6万吨碳酸酯生产装置及相关配套设施</t>
  </si>
  <si>
    <t>场平完成70%工程量，详勘接近收尾。</t>
  </si>
  <si>
    <t>黔西市年产5万吨碳酸二甲酯项目</t>
  </si>
  <si>
    <t>2022年9月</t>
  </si>
  <si>
    <t>建设年产5万吨碳酸二甲酯生产装置及相关配套设施</t>
  </si>
  <si>
    <t>场平基本完成、冷水塔正在进行，各项工作有序推进。</t>
  </si>
  <si>
    <t>黔西市20万吨双氧水生产及食品级二氧化碳扩能升级改造项目</t>
  </si>
  <si>
    <t>建设每年15万吨食品级二氧化碳生产装置、每年1万吨干冰生产装置、每年20万吨双氧水生产装置以及丙烷和甲醇储存装置</t>
  </si>
  <si>
    <t>前期场平完70%。</t>
  </si>
  <si>
    <t>北部园区污水处理厂建设项目</t>
  </si>
  <si>
    <t>贵州省毕节市市金沙县</t>
  </si>
  <si>
    <t>项目分二期建设，一期建成处理能力达3000吨污水处理厂。2022年计划9月份完成3000吨污水处理厂及办公宿舍等建设。</t>
  </si>
  <si>
    <t>谋划</t>
  </si>
  <si>
    <t>蒸汽供热项目</t>
  </si>
  <si>
    <t>建成16公里供热管道并达到供蒸汽条件，2022年全面建成投运，同步保障先期投产企业的供热管道及相应设施建设。</t>
  </si>
  <si>
    <t>正在办理规划和用地预审意见</t>
  </si>
  <si>
    <t>金沙县餐厨垃圾资源化利用和无害化处理项目</t>
  </si>
  <si>
    <t>建设垃圾卸料平台、垃圾库锅炉间、烟气净化间、烟囱、汽机间、集控室、装渣间、飞灰固化间、石灰石仓、空压站、化水站、员工宿舍、员工食堂、传达室、综合水泵房、冷却塔、垃圾渗滤液处理站、点火油库、门卫见地磅房等工程。</t>
  </si>
  <si>
    <t>项目已获批核准文件，正在办理用地手续。</t>
  </si>
  <si>
    <t>金沙经济开发区(含茶园工业园区)增量配电网项目</t>
  </si>
  <si>
    <t>2022年10月</t>
  </si>
  <si>
    <t>2024年10月</t>
  </si>
  <si>
    <t>规划区域48平方公里，“十四五”期间建设增量配电网满足区域用电需求。</t>
  </si>
  <si>
    <t>项目已完成方案编制工作，正在协调省供电局出具审查意见。</t>
  </si>
  <si>
    <t>国家电投贵州金元织金“上大压小”异地改建项目（2×660MW）</t>
  </si>
  <si>
    <t>贵州省毕节市市织金县</t>
  </si>
  <si>
    <t>火电项目建设2×660MW高效超超临界燃煤发电机组，按超低排放设计，同步建设烟气脱硫、脱硝装置，一次建成，不再扩建。</t>
  </si>
  <si>
    <t>项目已核准，用地预审与选址、建设工程规划许可、用地许可已完成</t>
  </si>
  <si>
    <t>协调完成项目剩余未完成的相关前期工作</t>
  </si>
  <si>
    <t>煤电运营收益</t>
  </si>
  <si>
    <t>贵州众一金彩黔矿业有限公司煤炭储备设施建设项目（二期）</t>
  </si>
  <si>
    <t>占地总面积为295亩。建设储煤场、装车系统、环保设施、给排水系统及其他辅助设施，新增静态储备能力100万吨。</t>
  </si>
  <si>
    <t>项目已立项</t>
  </si>
  <si>
    <t>煤炭储备运营收益</t>
  </si>
  <si>
    <t>夹岩水库织金段输水管网及配套水网建设工程</t>
  </si>
  <si>
    <t>新建水厂1座、提水泵站在1座、输水干管120Km、入村管道355Km、村内管道1300Km、入户管道3100Km、入户配套设施51500套。</t>
  </si>
  <si>
    <t>正在编制可研报告</t>
  </si>
  <si>
    <t>协调完成项目相关前期工作</t>
  </si>
  <si>
    <t>织金县白泥镇、猫场镇、鸡场乡饮水安全巩固提升工程</t>
  </si>
  <si>
    <t xml:space="preserve">
白泥镇：1.取水工程，新建拦水现两座，DN200-DN250钢管取水管道 419m，新建日提水量 3150m³/d一级、二级取水泵站;
2.输水二程:新建 DN200 螺旋焊接钢管2809m;
3.净水工程:新建3000m³/d集镇水厂一座，及相关构筑物、设施配套工程;
4.配水工程:镇区新建配水干管 DN300球墨铸铁管1343m，dn160PE管3000m，配水支管dn110 PE管1200m及附属设施，行政村配水干管dn40-250PE管46230m，入户支管dn25-40PE管104944m及相关配套。猫场镇：1.取水工程:新建加压泵房一座，安装三台立式离心泵;
2.输水工程:新建输水管φ273x6.0的焊接钢管 1300m;
3.净水工程:新建4000立方米/天水厂一座，及相关构筑物、设施配套工程:
4.配水工程:新建供水主管 DN300、DN350 K9 级球墨铸铁管4643m， De63 250 PE28481m，入户管 De25 -40PPR管142970m及相关配套。鸡场乡：新建面积1500m2水处理厂一座，及相关配套设施;新建取水池、蓄水次、泵站、水泵及变压器，安装 PE100dn225引水管道 1400m，安装DN125抽水管1200m;供水区域内新建10x10x3m蓄水池1个;安装 DN150-25 供水主管道67560m;安装DN25-15供水入户管道236370m;安装入户计量水表 7879 块(套)，配 DN15 站管7879m.</t>
  </si>
  <si>
    <t>可研批复</t>
  </si>
  <si>
    <t>织金县实兴煤矿</t>
  </si>
  <si>
    <t>2021年12月</t>
  </si>
  <si>
    <t>60万吨/年，洗选储装运</t>
  </si>
  <si>
    <t>已完成一期工程</t>
  </si>
  <si>
    <t>织金县贵平煤矿</t>
  </si>
  <si>
    <t>正在编制初步设计</t>
  </si>
  <si>
    <t>织金县江西煤矿</t>
  </si>
  <si>
    <t>2022年6月</t>
  </si>
  <si>
    <t>45万吨/年，洗选储装运</t>
  </si>
  <si>
    <t>织金县杨柳煤矿</t>
  </si>
  <si>
    <t>90万吨/年，洗选储装运</t>
  </si>
  <si>
    <t>已编制初步设计及安全设施设计</t>
  </si>
  <si>
    <t>珠藏兴发煤矿</t>
  </si>
  <si>
    <t>织金县中寨煤矿（一期）</t>
  </si>
  <si>
    <t>2027年10月</t>
  </si>
  <si>
    <t>正在编制初步设计及安全设施设计</t>
  </si>
  <si>
    <t>织金县以那煤矿</t>
  </si>
  <si>
    <t>织金县杨梅龙泰煤矿</t>
  </si>
  <si>
    <t>织金县金龙川露天开采项目</t>
  </si>
  <si>
    <t>100万吨/年，洗选储装运</t>
  </si>
  <si>
    <t>织金县龙金煤矿</t>
  </si>
  <si>
    <t>2021年4月</t>
  </si>
  <si>
    <t>已完成三期工程建设</t>
  </si>
  <si>
    <t>织金县兴荣煤矿</t>
  </si>
  <si>
    <t>织金县三甲煤矿</t>
  </si>
  <si>
    <t>2022年3月</t>
  </si>
  <si>
    <t>已完成二期工程建设</t>
  </si>
  <si>
    <t>织金县彭家湾煤矿</t>
  </si>
  <si>
    <t>2019年10月</t>
  </si>
  <si>
    <t>织金县兴林煤矿</t>
  </si>
  <si>
    <t>2019年8月</t>
  </si>
  <si>
    <t>纳雍县雍熙镇木兰煤矿（兼并重组）建设项目</t>
  </si>
  <si>
    <t>毕节市市纳雍县</t>
  </si>
  <si>
    <t>技改30万吨/年矿井</t>
  </si>
  <si>
    <t>目前正在施工一期工程</t>
  </si>
  <si>
    <t>纳雍县化作乡查新煤矿（兼并重组）建设项目</t>
  </si>
  <si>
    <t>纳雍县三雍煤矿（兼并重组）建设项目</t>
  </si>
  <si>
    <t>技改60万吨/年矿井</t>
  </si>
  <si>
    <t>纳雍县鬃岭镇鑫达煤矿（兼并重组）建设项目</t>
  </si>
  <si>
    <t>技改45万吨/年矿井</t>
  </si>
  <si>
    <t>开始施工三期工程</t>
  </si>
  <si>
    <t>纳雍县化乡罗嘎煤矿（兼并重组）建设项目</t>
  </si>
  <si>
    <t>目前正在施工二期工程</t>
  </si>
  <si>
    <t>威宁县北门河再生水处理工程PPP项目</t>
  </si>
  <si>
    <t>贵州省毕节市市威宁自治县</t>
  </si>
  <si>
    <t>主要新建下坝社区再生水处理厂3万吨/日一座，锁黄仓再生水处理厂3万吨/日一座，新建截污管DN1000-1200约9.7km及6.8km河道治理。</t>
  </si>
  <si>
    <t>河道截污工程管网安装完成约3.5km并投入使用，锁黄仓湿地公园流域污水截污管新建710m主污水管道施工已完成并投入使用，下坝社区再生水处理厂工程已完成成厂区清表、变压器安装、项目部及钢筋加工棚搭建，204根抗滑桩浇筑，383米冠梁、排水沟施工完成；正在进行土石方开挖、锚索钻孔、制安、锚索灌浆施工，土建形象进度约42%。</t>
  </si>
  <si>
    <t>特许经营+财政补贴</t>
  </si>
  <si>
    <t>可行性缺口补助+使用者付费</t>
  </si>
  <si>
    <t>毕节市市赫章县九股水康养中心</t>
  </si>
  <si>
    <t>贵州省毕节市市赫章县</t>
  </si>
  <si>
    <t>建设养护楼及床位229张，相关配套设施</t>
  </si>
  <si>
    <t>基础施工完成，正在进行主体施工</t>
  </si>
  <si>
    <t>赫章县后河片区城市更新项目</t>
  </si>
  <si>
    <t>河片区1.5平方公里范围进行三改综合整治，改造户数1570户，改造建筑面积约155000㎡，拆迁建筑面积13530.6㎡，新建建筑面积4180㎡，涉及棚户区改造、幼儿园、配套商业、养老配套实施、停车场、酒店、农贸市场、老旧小区及背街小巷改造等项目</t>
  </si>
  <si>
    <t>已取得规划选址、征地已基本完成</t>
  </si>
  <si>
    <t>赫章县滨河全民健身活动中心建设项目</t>
  </si>
  <si>
    <t>项目拟用地面积110519平方米，总建筑面积8570.65平方米，建设内容包括各类体育运动场馆、球场及配套设施。</t>
  </si>
  <si>
    <t>征地已完成，建设方案已确定</t>
  </si>
  <si>
    <t>赫章县县乡污水处理项目</t>
  </si>
  <si>
    <t>新建(提标改造)污水处理厂21 座，配套建设相应的建、构筑物及设备</t>
  </si>
  <si>
    <t>厂区及主管道完成30%</t>
  </si>
  <si>
    <t>大河边乡村振兴旅游项目</t>
  </si>
  <si>
    <t>响水乡大河边</t>
  </si>
  <si>
    <t>（1）新建酒店，建筑面积3500㎡。（2）新建停车场，占地面积16000㎡。（3）新建垂钓区，占地面积10000㎡。（4）新建儿童水上乐园，占地面积2000㎡。（5）配套建设景区道路、供配电系统、给排水系统、污水处理系统、停车场等公用辅助设施</t>
  </si>
  <si>
    <t>已完成建设项目可行性研究报告、投资项目备案、工程咨询服务合同</t>
  </si>
  <si>
    <t>经营回报</t>
  </si>
  <si>
    <t>小坝农贸市场停车场建设工程</t>
  </si>
  <si>
    <t>毕节市市七星关区小坝镇新场、小坝大道东段</t>
  </si>
  <si>
    <t>（1）总建设面积11659.99㎡；（2）总停车位432个，地上四层，地下一层。地上四层建筑面积7470㎡，停车位297个，地下一层建筑面积4189.99㎡，停车位94个，室外地面停车位41个。</t>
  </si>
  <si>
    <t>已完成建设项目可研批复、水保编制、用地预审、用地规划许可</t>
  </si>
  <si>
    <t>梨树镇幸福小镇停车场</t>
  </si>
  <si>
    <t>毕节市市七星关区梨双路和梨纵十五路交叉口东南角</t>
  </si>
  <si>
    <t>（1）规划用地面积6420.59，总建设面积11584.89㎡；（2）地上建筑面积5203.25㎡，地下一建筑面积6381.64㎡，规划停车位311辆。其中地下停车场为两层，停车位174个，地面停车位13个，地上立体停车为124个，充电桩车位105个，并设有地面。</t>
  </si>
  <si>
    <t>已完成建设项目可研批复、地灾报告、水保编制、用地预审、用地规划许可</t>
  </si>
  <si>
    <t>城市矿山资源综合开发项目</t>
  </si>
  <si>
    <t xml:space="preserve">新区小坝镇黄泥社区、小坝社区 </t>
  </si>
  <si>
    <t>汽车拆解回收利用、动力电池回收利用、废旧家电回收利用、金属回收、废旧轮胎回收利用、餐厨垃圾回收利用、建筑垃圾回收利用、塑料回收利用、工业废渣回收利用</t>
  </si>
  <si>
    <t>高新区水务一体化</t>
  </si>
  <si>
    <t>毕节市市高新区工业园区</t>
  </si>
  <si>
    <t>小坝镇建2.5万方水厂一个，海子街建1.5万方水厂一个工程总投资：19958.47 万元。</t>
  </si>
  <si>
    <t>废旧汽车拆解项目</t>
  </si>
  <si>
    <t>新区小坝镇黄泥社区</t>
  </si>
  <si>
    <t>项目占地面积80.23亩，主要建筑面积约40000平方米，其中主要建筑面积为废旧汽车拆解车间12000平方米、锂电池回收处理车间6000平方米，库房10000平方米，综合楼10000平方米，配套建设停车位；建设废旧汽车拆解生产线，锂电池回收处理生产线；废旧汽车拆解及电子产品拆解内容请主要有废旧汽车拆解车间（1#、2#）、废旧电子产品拆解车间（3#、4#）及办公场所。</t>
  </si>
  <si>
    <t xml:space="preserve">毕节市高新技术产业区殡葬一体化项目
</t>
  </si>
  <si>
    <t>岔河镇唐丰社区</t>
  </si>
  <si>
    <t>总金海湖新区殡葬一体化项目总占地面积约320亩，本项目分殡 仪馆和公墓陵园两个板块，总建筑面积 10550 平方米。其中第一板块 殡仪馆建设用地约 100 亩，新建建筑面积 9550 平方米，包含业务综 合楼 1200 平方米、火化车间 1100 平方米、骨灰寄存楼 450 平方米、 食堂 900 平方米、吊唁厅及灵堂 4950 平方米、遗体存放处 500 平方 米、商店及公厕 450 平方米，以及相应配套的停车场、道路、绿化亮 化、挡土墙等；第二板块为占地约 100 亩公墓陵园建设，总规划墓位180000 个，建设接待服务中心 500 平方米、业务用房及宿舍 500平方米，以及相应配套业务用房和停车场、道路、绿化亮化围墙等。</t>
  </si>
  <si>
    <t>高新区屋顶分布式光伏开发项目</t>
  </si>
  <si>
    <t>高新区工业园区</t>
  </si>
  <si>
    <t>在毕节市市高新区，园区厂房屋顶、学校屋顶建设分布式光伏发电设施，以提供清洁、高效、长周期的能源服务解决方案，以实现“光、储、用”横向和“源、网、荷、储、用”
纵向一体化。</t>
  </si>
  <si>
    <t>毕节市市高新区大数据交易中心</t>
  </si>
  <si>
    <t>双山镇杨柳村</t>
  </si>
  <si>
    <t>毕节市市高新区大数据交易中心于毕节市职教城内,项目用地面积约21.16亩，总投资5014万元，建筑面积13700㎡;建设交易数据类型包括:政府大数据、医疗大数据、金融大数据、企业大数据、电商大数据、能源大数据、交易大数据、交通大数据、商品大数据、消费大数据、信用卡数据、教育大数据、社交大数据、社会大数据等。</t>
  </si>
  <si>
    <t>竹园物流中心抗震装配式新型建材项目</t>
  </si>
  <si>
    <t>竹园乡</t>
  </si>
  <si>
    <t>竹园物流中心抗震装配式新型建材项目园区西横八路南侧，碧阳大道东侧，总占地面积406亩。主要建设生产基地所需办公，生产场所及配套设施等。</t>
  </si>
  <si>
    <t>鹏博年产10万吨磷酸铁锂一体化建设项目配套基础设施</t>
  </si>
  <si>
    <t>小坝镇</t>
  </si>
  <si>
    <t>政道路两条（含道路管网、绿化等），总长约1.8公里，宽度约22米；地块内10kv电力线迁改；地块内通信线路迁改；本工程为20万吨磷酸铁项目，需迁入10kv输变电，线路全长约20km。</t>
  </si>
  <si>
    <t>金海湖新区妇幼保健院</t>
  </si>
  <si>
    <t>七星关区双山镇</t>
  </si>
  <si>
    <t>项目总建筑面积31790平方米</t>
  </si>
  <si>
    <t>六、铜仁市（27项）</t>
  </si>
  <si>
    <t>黄道乡畜禽粪污集中处理中心项目</t>
  </si>
  <si>
    <t>铜仁市市万山区</t>
  </si>
  <si>
    <t>修建生化车间10000平方米，尿液、粪便处理10000立方米，消毒室及门卫室500平方米，生物发酵池2000立方米，办公楼和化验室10000平方米，有机肥生产线1条（套），尿液处理生产线1条（套），成品库房1000平方米，地面硬化（钢筋混泥土）2067立方米。</t>
  </si>
  <si>
    <t>已完成可研批复(备案证明/核准意见);取得用地规划许可、环评许可。目前，完成地平整和办公大楼主体建设任务，畜禽粪污厂房和附属施设正在有序推进建设，预计2022年12月底建成投产</t>
  </si>
  <si>
    <t>贵州铜仁市卓尔中等职业艺术学校</t>
  </si>
  <si>
    <t>校区改建、购置教学设备</t>
  </si>
  <si>
    <t>用地范围已确定</t>
  </si>
  <si>
    <t>30%</t>
  </si>
  <si>
    <t>玉屏县农产品现代流通中心建设项目</t>
  </si>
  <si>
    <t>铜仁市市玉屏县</t>
  </si>
  <si>
    <t>建筑面积11.76万平方米，建设交易中心、冷库、库房、检疫检测中心、物流信息中心、物流配送中心等</t>
  </si>
  <si>
    <t>项目水保、环评、安评、地灾和社会风险等前期专项评估工作已完成；项目场地围挡施工建设和施工围挡绿化美化已完成；场平方案编制已完成；仓储物流地块土地附着物清理工作已完成，土地清表工作已完成，地勘工作已完成。</t>
  </si>
  <si>
    <t>思南县森林康养暨养老服务基地建设项目</t>
  </si>
  <si>
    <t>铜仁市市思南县</t>
  </si>
  <si>
    <t>建设内容主要包括不仅限于资森林康养住宿建筑面积6000㎡（200间，其中部分为民宿），分级次社会养老住宿建筑面积25000㎡（1000间），其他配套基础设施建筑面积10000㎡（包括食堂、护理部、医务室、室内娱乐活动场所、探望人员住宿楼），室外娱乐活动场所建设10000㎡，健身步道10KM，环境绿化和景观建设10000㎡等。</t>
  </si>
  <si>
    <t>已完成可研编制工作。正在开展项目选址、设计方案等工作。</t>
  </si>
  <si>
    <t>思南县农业固废处理项目</t>
  </si>
  <si>
    <t>新建农业固体废物处理站约占地100亩，达到年处理农作物秸秆和畜禽粪便14万吨。项目建成后，预计年产沼气1300万立方米，经净化提纯后年产生物天然气760万立方米，年生产有机固肥7.6万吨，年生产有机液肥11.6万吨。</t>
  </si>
  <si>
    <t>正在聘请第三方编制可研，正在开展选址工作</t>
  </si>
  <si>
    <t>思南县城供水提质改造工程</t>
  </si>
  <si>
    <t>新建水厂一座1.5万T/天；新建1座水池，有效容积分别为2000 m3；新建及改造管网管径DN600-DN200共计约120km。以及相关信息化专项工程。</t>
  </si>
  <si>
    <t>思南县城污水处理三期工程</t>
  </si>
  <si>
    <t>1.新建污水处理厂1座，设计总规模近期：20000m3/d,远期50000m3/d。
2.新建污水处理厂一座、厂区 DN500HDPE双壁加筋波纹管2.098公里;厂区DN600HDPE双 壁加筋波纹管1.585公里，厂区污水检查井222座；新建城区雨污管网DN1000钢筋混凝土管9.4592公里，DN800HDPE 双壁加筋波纹管7.324公里，DN500HDPE双壁加筋波纹管 8.667公里，DN300HDPE双壁加筋波纹管8.468公里， DN200HDPE双壁加筋波纹管4.328公里,检查井1096座。</t>
  </si>
  <si>
    <t>正在可研报批</t>
  </si>
  <si>
    <t>思南县规模化水厂工程</t>
  </si>
  <si>
    <t>（一）第四水厂：提水泵站1座、加压泵站1座、总建筑面积1000平方米处理规模1.5万m³/d水厂1座、2000m³清水池1座、500m³高位水池1座、DN500～DN600输水管网6km。
（二）第五水厂：总建筑面积1100平方米处理规模2.0万m³/d水厂1座、2000m³清水池1座、DN500～DN700输水管网7km。
（三）第六水厂：加压泵站1座、总建筑面积1200平方米处理规模2.0万m³/d水厂1座、2000m³清水池1座、DN500～DN700输水管网2km。</t>
  </si>
  <si>
    <t>正在编制可研</t>
  </si>
  <si>
    <t>思南县城乡供水一体化工程</t>
  </si>
  <si>
    <t>新建和改扩建水厂15座，建设规模22.8万吨/日，输水管长度101km、配水管网长度393km和思南县城乡智慧水务建设工程。</t>
  </si>
  <si>
    <t>思南双塘水厂建设工程</t>
  </si>
  <si>
    <t>新建水厂一座，日处理能力2.0万吨，新建引水管线5.6km及相关信息化工程</t>
  </si>
  <si>
    <t>思南县（新城区）乌江重点河段河道治理工程</t>
  </si>
  <si>
    <t>河道堤防工程治理总布置，河道治理工程综合治理总长度7.898千米，防洪堤总长15.44千米，其中:乌江干流以护坡式生态堤防为主，局部受地形条件限制处采用重力式挡墙堤防，治理河段长6.505 千米，堤防长12.701 千米;清渡河采用蜂巢室生态护坡堤型，综合治理河段长1393千米，加高堤防长1.835千米，新建堤防长0.904千米。</t>
  </si>
  <si>
    <t>印江县粮油储备加工一体化项目</t>
  </si>
  <si>
    <t>铜仁市市印江县</t>
  </si>
  <si>
    <t>粮油储备区地块总用地面积39482.67㎡（约59.22亩），总仓容规模30000吨；生产加工配送区地块总用地面积6275.50㎡，新增大米生产加工线50吨/日处理量1条。</t>
  </si>
  <si>
    <t>已完成项目立项审批手续办理</t>
  </si>
  <si>
    <t>粮油存储，售卖运输等</t>
  </si>
  <si>
    <t>铜仁市西部现代冷链物流中心建设项目</t>
  </si>
  <si>
    <t>规划用地面积为89374.60m²,总建筑面积101937.00m²。</t>
  </si>
  <si>
    <t>一期主体工程已竣工</t>
  </si>
  <si>
    <t>租赁出售、物流运输</t>
  </si>
  <si>
    <t>沿河县飞谯官一期风电场</t>
  </si>
  <si>
    <t>铜仁市市沿河县</t>
  </si>
  <si>
    <t>5万千瓦</t>
  </si>
  <si>
    <t>正在进行场区内基础工程施工</t>
  </si>
  <si>
    <t>沿河县中寨风电场项目</t>
  </si>
  <si>
    <t>8.5万千瓦</t>
  </si>
  <si>
    <t>正在办理前期手续，已取得核准文件</t>
  </si>
  <si>
    <t>碧江区木弄村毛苟寨生猪养殖基地建设项目</t>
  </si>
  <si>
    <t>铜仁市市碧江区</t>
  </si>
  <si>
    <t>年出栏2万头生猪养殖项目</t>
  </si>
  <si>
    <t>设施、设备已全面完成</t>
  </si>
  <si>
    <t>铜仁市市碧江区密槽水库工程</t>
  </si>
  <si>
    <t>为中型水库，总库容1624万m³。主要建筑物有挡水坝、溢洪道、取水（兼放空）建筑物、消能防冲设施</t>
  </si>
  <si>
    <t>已开工建设</t>
  </si>
  <si>
    <t>保障项目用地</t>
  </si>
  <si>
    <t>铜仁市市碧江区瓮坑水库（扩建）工程</t>
  </si>
  <si>
    <t>为中型水库，总库容1259万m³。主要建筑物有挡水建筑物、泄水建筑物、取水（兼放空）建筑物、溢洪建筑物、消能防冲设施</t>
  </si>
  <si>
    <t>正在推进前期工作</t>
  </si>
  <si>
    <t>铜仁市市碧江区棉花坪水库工程</t>
  </si>
  <si>
    <t>为小（1）型水库，总库容209万m³，主要建筑物有挡水建筑物、泄水建筑物、取水（兼放空）建筑物、溢洪建筑物、消能防冲设施、提水泵。</t>
  </si>
  <si>
    <t>铜仁市市碧江区竹田水库工程</t>
  </si>
  <si>
    <t>为小（1）型水库，总库容365万m³，主要建筑物有挡水建筑物、泄水建筑物、取水（兼放空）建筑物、输水建筑物、消能防冲设施</t>
  </si>
  <si>
    <t>铜仁市市三益建材有限公司“三位一体”新型建材站建设项目</t>
  </si>
  <si>
    <t>总建筑面积33496.7平方米，大数据智控中心、办公楼、实验中心、员工宿舍、精品骨料生产车间、骨料储存库、砂浆及高性能混凝土生产车间、安全门卫室、地下车库。年产80万立方米商品混凝土。</t>
  </si>
  <si>
    <t>实验楼已基本建成，其他工程正在场平。</t>
  </si>
  <si>
    <t>铜仁市市碧江区·碧江新苑建设项目</t>
  </si>
  <si>
    <t>棚户区改造2188套，总建筑面积428770平方米，其中住宅面积231000平方米，配套商业服务用房99170平方米，地下建筑面积98600平方米及其他配套基础设施建设。</t>
  </si>
  <si>
    <t>正在完善项目备案资料</t>
  </si>
  <si>
    <t>铜仁市市碧江区·新城花园建设项目</t>
  </si>
  <si>
    <t>总建筑面积206205.42平方米，其中地上建筑面积144401.71平方米（含住宅13458.82平方米，商业5507.84平方米，幼儿园2362.35平方米，附属用房1962.7平方米），地下建筑面积为（均为车库）61803.71平方米，停车位2999个及其他配套基础设施建设。</t>
  </si>
  <si>
    <t>贵州大龙经济开发区污水处理中心</t>
  </si>
  <si>
    <t>铜仁市市大龙经济开发区</t>
  </si>
  <si>
    <t>项目用地面积38213.52平方米（约57.32亩），处理中心规模为15000m³/d，主要分为两个厂区版块，厂区一占地11546.72平方米（约17.32亩），厂区二占地26666.80平方米（约40.00亩）。
建设内容为：新建调节池、综合生化池、超滤进水池及产水池、回用水池及接触消毒池、臭氧接触池、生物活性炭滤池、活性炭吸附池、巴氏计量槽、储泥池、脱水机房、双膜车间、加药间、加氯间、变配电间、鼓风机房、液氧站、进出水监测房、场外管网工程等配套附属设施。</t>
  </si>
  <si>
    <t>目前已开工建设，厂区一主体工程已完成，正在完善绿化等附属工程，厂区二暂未开工。</t>
  </si>
  <si>
    <t>江口县城乡供排水能力提升整县推进示范项目（一期）</t>
  </si>
  <si>
    <t>铜仁市市江口县</t>
  </si>
  <si>
    <t>改造供水管网78.635km、污水管网64.20km、雨水管网14.7km；新设消火栓550套、阀门井440座，检查井1930座；新增污水电磁流量计8个、供排水水质监测设备28套；新建供排水信息化管理平台1套、调度大屏一套，服务器及网络安全设备一套；业务用房装修2400平方米。</t>
  </si>
  <si>
    <t>黄板至松桃天然气输气管道项目</t>
  </si>
  <si>
    <t>松桃苗族自治县</t>
  </si>
  <si>
    <t>一、黄板镇累计扫线10500米，累计挖沟1990米，累计布管8510米，累计焊接690.85米；二、世昌街道累计扫线2840米，累计布管1450米；三、蓼臯街道累计扫线1775米；四、太平营街道累计扫线1230米。</t>
  </si>
  <si>
    <t>完成扫线9.3公里，完成布管7公里</t>
  </si>
  <si>
    <t>松桃县三和锰业(道坨锰业)年产300万吨锰矿生产线项目</t>
  </si>
  <si>
    <t>建设300万吨/年地下采矿工程及相关配套设施</t>
  </si>
  <si>
    <t>七、黔东南州（78项）</t>
  </si>
  <si>
    <t>凯里市炉山工业园区优质玻璃产业园建设项目</t>
  </si>
  <si>
    <t>凯里市</t>
  </si>
  <si>
    <t>1936亩场地三通一平</t>
  </si>
  <si>
    <t>1936亩项目建设用地已完成1656亩地场坪工作并已交付企业</t>
  </si>
  <si>
    <t>凯里市城市生活垃圾焚烧发电项目（二期）</t>
  </si>
  <si>
    <t>在一期工程的原厂地（贵州省黔东南州州凯里市炉山工业园区，其亚铝厂西北侧）进行扩建，主要设备系统：配备焚烧炉及余热锅炉1台（含辅助系统）、15MW的汽轮发电机组1台（含辅助系统）、一套烟气处理系统、一套100t/天的渗滤液处理系统、一套DCS系统、一套CEMS系统及电气设备；土建及构筑物：焚烧炉基础、汽轮机厂房及基础、烟气处理系统基础、渗滤液处理站、冷却塔，处理规模：400t/天。</t>
  </si>
  <si>
    <t>该项目可研及项目申请报告编制完成，贵州省发改委已完成项目的核准，现在正在办理项目规划许可和项目工程开工许可，前期经费已投入部分经费</t>
  </si>
  <si>
    <t>凯里市城东绿色公共交通综合体建设项目</t>
  </si>
  <si>
    <t>占地约359.95亩，总建筑面积约53198.21㎡，作为综合办公、配套用房、公交车停放、保养、充电、车辆维修房等使用。</t>
  </si>
  <si>
    <t>基本已完成“三通一平”工程。</t>
  </si>
  <si>
    <t>凯里综合客运枢纽项目（二期）项目</t>
  </si>
  <si>
    <t>总用地面积51469.7平方米,广场占地面积6000平方米，道路及停车场面积31865平方米，总建筑面积45108平方米，主站房建筑面积10935平方米，地下室建筑面积32141平方米，维修及检测配套设施等建筑面积1572平方米。</t>
  </si>
  <si>
    <t>1）主体工程已完工及1#楼外装饰工程已基本完工；2）完成现场施工垃圾清扫工作；3）3、4、5号楼楼砌墙面积合计约为2600平方米；4）1号楼主站房玻璃幕墙铝单板打胶100平方米；5）3、4、5号楼外墙悬挂绿网工作已完成；5.正在实施3、4、5号楼屋面防水前期工程及植筋工作。</t>
  </si>
  <si>
    <t>贵州省黔东南州州凯里市城乡供排水一体化项目</t>
  </si>
  <si>
    <t xml:space="preserve">（一）城区供水工程 
新建供水处理厂1座。嘎醉河供水处理厂：近期规模为2万吨/天，远期规模4万吨/天，水源为嘎醉河水库；配水主管管径为DN200-500，管道总长度为 78.5km。 
（二）城区污水处理工程 
新建污水处理厂 3 座。
红岩污水处理厂：近期处理规模为 1 万吨/天，远期2万吨/天，配套污水收集管线管径DN300~DN600，总长度约11.3km；
滨江污水处理厂：近期处理规模为0.5万吨/天，远期2.5万吨/天，配套污水收集管线管径DN500~DN800，总长度9.059km；
大数据文创产业园区工业污水处理厂：近期处理规模0.1万吨/日，远期0.2万吨/日，配套污水收集管线管径DN200~DN400，总长度4.695km。 
（三）乡镇供水工程 
新建供水处理厂4座，新建高位水池2座。
旁海镇供水厂：规模为3000m³/d，配水管线管径为DN100-300，总长度21km。
凯棠乡水厂：规模为3000m³/d，配水管线管径为DN100-250，总长度15km。
龙场镇水厂：规模为3000m³/d，配水管线管径为DN100-300，总长度30km；
湾水镇水厂：规模为3000m³/d，配水管线管径为DN100-300，总长度6km； 
大风洞乡供水工程：高位水池有效容积800m³，配水管线管径为DN100-400，总长度26km； 
舟溪镇供水工程：高位水池有效容积500m³，配水管线管径为DN100-300，总长度19km。 </t>
  </si>
  <si>
    <t>可研文本（初稿）已编制完成</t>
  </si>
  <si>
    <t>政府补贴、股权合作、特许经营</t>
  </si>
  <si>
    <t>贵州黄窖酒业有限公司新建年产10800吨酱香白酒项目</t>
  </si>
  <si>
    <t>黄平县</t>
  </si>
  <si>
    <t>占地200.3亩，建设标准生产车间14栋及职工宿舍楼、办公楼、酒罐、蒸汽房等配套设施。</t>
  </si>
  <si>
    <t>前期8栋厂房窖池正在开挖浇筑混凝土。</t>
  </si>
  <si>
    <t>黄平县白酒产业园污水处理厂建设项目</t>
  </si>
  <si>
    <t>新建日处理能力600吨污水处理厂。</t>
  </si>
  <si>
    <t>正在修建污水池等土建部分。</t>
  </si>
  <si>
    <t>年产120万打羽毛球生产项目</t>
  </si>
  <si>
    <t>锦屏县</t>
  </si>
  <si>
    <t>7500平方米厂房装修，2条羽毛球生产线及相关配套设施建设。</t>
  </si>
  <si>
    <t>设备安装</t>
  </si>
  <si>
    <t>锦屏县天然偏硅酸富氢水生产项目</t>
  </si>
  <si>
    <t>桶装水生产区、袋装水生产区、研发室、办公区域、食堂、员工宿舍、氢康养木屋、氢中药种植试验区、氢农业试验区、氢养殖试验区等</t>
  </si>
  <si>
    <t>招投标阶段</t>
  </si>
  <si>
    <t>贵州（榕江）桥头堡物流集散中心建设项目</t>
  </si>
  <si>
    <t>榕江县</t>
  </si>
  <si>
    <t>项目占地约500亩，新建物流仓储库房、冷链、区域产品综合交易划拨中心、电商中心、物流管理用房、职工宿舍等及场平工程设施、供电设施等配套设施建设。建成集仓储、物流、快递、分拨、再生资源回收、汽车交易、中药材交易等为一体的现代智慧物流园。</t>
  </si>
  <si>
    <t>正在与州交旅投公司对接签订合作协议事宜</t>
  </si>
  <si>
    <t>榕江县乐里侗乡旅游景区建设项目</t>
  </si>
  <si>
    <t>项目建设内容：
（1）已实施项目
①七十二寨斗牛场综合项目
项目占地面积48837.71㎡，建筑面积19350.74㎡。项目包括容纳5万人的世界最大斗牛场、最长侗族环形风雨长廊、梦龙烈酒店、综合办公楼、附属楼、斗鸡场、斗鸟场、寨门、侗家木楼、民族文化舞台、牛图腾文化广场、田园生活体验坊、牛王阁以及配套旅游公厕等。
②生态停车场综合项目
项目位于七十二寨斗牛场南面，与斗牛场区域相接。项目占地面积15825.41㎡，建筑面积676.63㎡。项目内容包括400个车位的生态停车场、东方斗牛文化博物馆、容纳300人的多媒体会议中心、五星级旅游公厕、儿童游乐场、红廊山货市场、牛王桥等。绿地率占百分之31.24%。
③浣纱湖客栈综合项目
本项目占地面积10500㎡，建筑面积1154.8㎡。项目内容包括浣纱湖客栈、露营草坪、浣纱湖水体、亲水木栈道、思明渡、青龙潭、自助烧烤、休闲垂钓等。
（2）后期投资建设项目有：
①凉峨溪水库康养综合项目
建设标准足球、篮球、网球集训场各一座、环水库5公里亲水步行道、自行车道、垂钓台、苗侗医药康养健身馆、亲水瑜伽广场、太极台等。将现代体育运动将民族体育文化结合，形成运动康养、休闲度假为一体的体旅融合项目。
②侗乡古道综合项目
以坐侗乡牛车、骑马、山林徒步方式，穿越原生态山林古道，对古道进行维护修整。途中设置户外拓展基地、森林科普站、补给站、森林露营基地以及配套换乘车、牛车等。以斗牛场为起落点，绕兴隆溪、岑娥坡、凉峨溪、凉峨溪水库共12公里，路途中有徒步与牛车、骑马等换乘体验。
③越野摩托车、山地自行车赛道综合项目
利用山地公路建设越野摩托车、山地自行车道10公里，起点岑峨坡山口，经凉峨溪到达水库。</t>
  </si>
  <si>
    <t>1、通过2015年1月8日榕旅函（2015）2号文件、2015年5月20日榕江县人民政府专题会、2017年12月11日榕江县城市规划委员会2017年第7次专题会议，同意开发建设榕江乐里七十二寨侗乡景区，并审批通过项目总体规划、修规。2015年8月完成《地质灾害评估报告》编制，2017年3月完成《岩土勘察报告》编制。
2、2017年10月16日完成项目备案（审批/核准）手续，贵州省企业投资项目备案证明（项目编码：2020-522632-90-03-543061），批复文号：榕发改（备案）【2017】48号
3、2020年4月1日完成土地手续，批复文号：榕江县[2018]字第021号、榕江县[2018]字第022号。
4、2015年11月18日完成建设用地规划许可证，批复文号：地字第520000201525987号。
5、2020年6月3日完成榕江七十二寨旅游区项目环境影响报告表批复，批复文号：黔东南州环告表{2020}27号。
6、2021年5月19日完成消防手续批复，批复文号：消安检字（2021）第0008号。
7、目前项目正在进行景区建设施工，已完成工程量的60%。</t>
  </si>
  <si>
    <t>榕江县高赧森林康养旅游综合体基地</t>
  </si>
  <si>
    <t>建设面积5000亩；康养旅游及中药；年接待客流量5万人次，年产中草药50万斤。</t>
  </si>
  <si>
    <t>完成项目备案、完成选址。</t>
  </si>
  <si>
    <t>榕江县木材加工产业园暨配套物流园</t>
  </si>
  <si>
    <t>项目占地约3025亩，其中一期占地173亩，完成园区连接道路、给排水、污水处理等配套基础设施建设。建设标准厂房、办公楼、宿舍楼、成品仓库及厂区水、电、路、气等配套设施等。到2025年，建成木材加工及家具、家居生产研发中心，积极承接大湾区产业转移，引进木材加工生产企业8家以上，家具和泛家居生产加工企业、产业配套企业6家以上。</t>
  </si>
  <si>
    <t>完成一期项目前期手续，木材加工生产项目已经完成土地平整173亩，正在开展厂房建设的勘测设计工作</t>
  </si>
  <si>
    <t>财政补贴、股权合作、购买服务</t>
  </si>
  <si>
    <t>股权分红、股权投资、使用都付费</t>
  </si>
  <si>
    <t>榕江县种草养牛全产业链建设项目</t>
  </si>
  <si>
    <t>项目选址以古州镇、乐里镇、平江镇、朗洞镇、忠诚镇为核心区覆盖周边乡镇及工业园区，当前项目业主单位为贵州省奈拱努生态农业发展有限公司。建设内容为新增优质牛养殖10万头及相关基地附属设施建设；优质牧草种植2万亩；本地小黄牛品种选育；饲养标准体系建设，新建年屠宰5万头规模的屠宰冷藏冷链厂及肉类食品加工厂一个及智慧畜牧业质量跟踪体系建设；建设牛肉食品体验店升级项目，打造成为忠诚民族美食之都项目。</t>
  </si>
  <si>
    <t>乐里养牛场1期建设项目已完工，存栏1500头优质牛，完成优质牧草种植4000亩。</t>
  </si>
  <si>
    <t>榕江县草珊瑚全产业链建设项目</t>
  </si>
  <si>
    <t>1.发展草珊瑚种植在田累计存量10万亩，在全县19个乡镇开展种植。项目建设单位：全县19个乡镇人民政府。
2.草珊瑚育苗基地300亩，育苗基地选址在古州镇陶家湾国有林场。
3.建设草珊瑚加工生产线,实现种植加工一体化。</t>
  </si>
  <si>
    <t>1.累计草珊瑚种植9.7万亩，落实2023年草珊瑚种植地块，开展草珊瑚育苗300亩;2.正在古州镇料理新建草珊瑚产地初加工厂1家.</t>
  </si>
  <si>
    <t>贵州黔东经济开发区蒸汽余热利用项目</t>
  </si>
  <si>
    <t>镇远县</t>
  </si>
  <si>
    <t>建设余热利用装置（黔东火电厂），修建供热管道11.3公里（工经公司），为镇远青溪、羊坪两镇及开发区管辖范围内企业供热</t>
  </si>
  <si>
    <t>项目已备案，正在办理其他前期手续。</t>
  </si>
  <si>
    <t>镇远县体育公园建设项目</t>
  </si>
  <si>
    <t>占地面积约130000平方米，建筑面积约18000平方米。建设多功能室内综合馆、公共体育场、管理用房、办公楼、综合室外运动场及配套设施设备</t>
  </si>
  <si>
    <t>项目已完成立项、可研批复，其他前期手续办理中，正在协调银行融资。</t>
  </si>
  <si>
    <t>镇远林下天麻种植及加工一体化项目</t>
  </si>
  <si>
    <t>天麻种植5万亩，育种1000亩，新建厂房40000平方米，购天麻烘烤及加工流水线一套，两菌培育设施5000平方米，仓库5000平方米，其它基础设施建设等。</t>
  </si>
  <si>
    <t>完成项目进度30%</t>
  </si>
  <si>
    <t>镇远县油茶种植项目及加工一体化项目</t>
  </si>
  <si>
    <t>建设油茶基地5万亩，厂房、库房、等20000平方米，深加工线一条。</t>
  </si>
  <si>
    <t>镇远县灵芝种植加工一体化项目</t>
  </si>
  <si>
    <t>种植灵芝500万袋，年生产灵芝菌包100万供认设备一套，晒场10000平方、仓库4000立方；年加工1000吨设备一套。</t>
  </si>
  <si>
    <t>贵州省黔东南州州镇远县供销冷链物流中心建设项目</t>
  </si>
  <si>
    <t>（一）柏杨坪建设点总建筑面积为36177.22平方米，停车位138 个、围墙大门及绿化、场地道路及基础配套设施等。
（二）黔东经济开发区建设点总建筑面积为16200平方米，停车位135个、围墙大门及绿化、场地道路及基础配套设施等。</t>
  </si>
  <si>
    <t>项目已完成立项、可研批复、用地、环评等手续，项目已在建，工程进度40%。</t>
  </si>
  <si>
    <t>镇远县五里牌旅游接待中心建设项目（一期）</t>
  </si>
  <si>
    <t xml:space="preserve">项目用地面积55269.64平方米，旅游服务中心4335.80 ㎡、摆渡中心131.82 ㎡、特色门楼及长亭廊亭3850.00 ㎡、旅游公厕（4个）472.78 ㎡、柴油发电机房65.65㎡、停车场27000㎡（车位1500个）、绿化工程39960㎡、充电桩50个、标识标牌、智慧化管理系统设备及给排水、照明系统等附属工程。
</t>
  </si>
  <si>
    <t>项目前期手续已完成，在建项目，进度10%。</t>
  </si>
  <si>
    <t>镇远县古城核心景区业态提升项目</t>
  </si>
  <si>
    <t>业态提升项目建设内容包括：1、1.购买特制船舶，在“古城水上游”的基础上新建夜游3D灯光秀。2.开通水上巴士交通项目。3.在舞阳文化广场，利用现有物业创建龙舟文化馆及龙舟体验项目。4.古城核心区部分旅游基础设施及配套服务设施修缮与提升。</t>
  </si>
  <si>
    <t>项目已完成立项，正在编制可研。</t>
  </si>
  <si>
    <t>贵州京诚药业有限公司免煎中药颗粒生产项目</t>
  </si>
  <si>
    <t>剑河县</t>
  </si>
  <si>
    <t>新建厂房11000平方米，其中原料库2000平方米、成品库1000平方米、加工车间6000平方米、检验中心及办公区2000平方米；购置多功能提取罐10台、提取液储罐10台、喷雾干燥塔4台、干法制机4台、超高效液相色谱仪8台、高效液相色谱仪8台、原子吸收分光光度计1台、气相色谱仪1台及相关配套前处理、提取、制剂及化验设备等。</t>
  </si>
  <si>
    <t>已完成厂房建设及设备安装</t>
  </si>
  <si>
    <t>剑河县国家储备林（四期）PPP项目</t>
  </si>
  <si>
    <t>林业</t>
  </si>
  <si>
    <t>项目建设面积115029亩，建设内容包括现有林改培、中幼林抚育、特色经济林及基础设施。</t>
  </si>
  <si>
    <t>已完成可研、初设批复</t>
  </si>
  <si>
    <t>剑河县磻溪镇生态茶园建设项目</t>
  </si>
  <si>
    <t>种植茶树2000亩，配套安装喷灌系统管网辐射面积2000亩。建设办公综合楼1236平方米，厂房1029.6平方米，仓库288平方米，配电房15平方米等</t>
  </si>
  <si>
    <t>正在进行道路等基础设施建设</t>
  </si>
  <si>
    <t>剑河县建筑垃圾再生综合利用工程</t>
  </si>
  <si>
    <t>（一）养门村养料南湾：占地面积220亩，弃土场吸纳废弃渣土6000万立方米，修建梯级式弃土场挡土墙长300米、高12米；预埋排洪管1000米，排水管径2.0米；新建渣土运输便道1.5公里，路面宽7米；配套修建办公楼1栋、宿舍1栋、食堂1栋及室外绿化、道路等附属工程；购置破碎机、圆振动筛等生产设备及其他附属设施。
（二）展架村扬子溪：占地面积50亩，建设生产车间3个，原料堆放大棚2个、骨料堆放区2个、再生砖养护区3个、成品仓库3个等；配套修建办公楼1栋、宿舍1栋、食堂1栋及室外绿化、道路等附属工程；购置破碎机、圆振动筛等生产设备及其他附属设施。</t>
  </si>
  <si>
    <t>已完成可行性研究报告编制</t>
  </si>
  <si>
    <t>剑河县观么风电场项目</t>
  </si>
  <si>
    <t>装机容量10万千瓦</t>
  </si>
  <si>
    <t>正在进行可研编制</t>
  </si>
  <si>
    <t>剑河县乡村振兴及碳中和循环经济-泡桐属绿桐种植项目</t>
  </si>
  <si>
    <t>营造林5万亩，种植树种为绿桐3号，拟计划分6年实施，2022年至2027年分别种植15000亩、15000亩、13000亩、3000亩、2000亩、2000亩。主要内容为整地炼山、栽植、抚育、管护及临时便道建设。</t>
  </si>
  <si>
    <t>已完成项目备案</t>
  </si>
  <si>
    <t>天柱温泉建设项目</t>
  </si>
  <si>
    <t>天柱县</t>
  </si>
  <si>
    <t>规划用地面积 52804㎡（79.2亩），总建筑基底面积 1036㎡，新建接待中心约610㎡，星空屋、三角屋11个，独立公厕120㎡，叠瀑泉410㎡，儿童戏水区501㎡，无边泳池150㎡，入口门头1座，入口广场500㎡，标志建筑3个，泡池28个，森林泉204㎡，林中栈道1180m，三公里引热水工程，设备购置，附属工程包括新建停车场1331㎡（34个生态停车位）、强弱电工程1566㎡、给排水工程2000㎡、消防工程2000㎡、热给水管网工程 3125㎡、污水管网工程3310㎡及其他附属3215㎡等。</t>
  </si>
  <si>
    <t>完成立项、可研</t>
  </si>
  <si>
    <t>天柱县“石柱擎天”乡村振兴农文旅一体化建设项目</t>
  </si>
  <si>
    <t>（1）改造工程：乡村会客厅590.69㎡、乡村餐厅833.89㎡、民宿2400㎡、配套用房300㎡；（2）新建工程：停车场3645.06㎡（共145个停车位）、欢乐森林9687.20㎡，野趣戏水区6536.35㎡、充电桩40个、旅游步道3000㎡、石柱岩音乐广场4020.05㎡、观景台及亭子300㎡（2座）、星空屋（烧烤）2200㎡，极限双轮车道路工程16414.62平方米、农耕文化体验区6825.11㎡、花海主题公园种植区6458.84㎡；（3）基础配套设施：景观路7560.15㎡（宽6.5m、长1163.1m）、分类垃圾箱400个、休闲座椅250张（木凳、石凳等）、分厕300㎡3个；（4）设备购置：乡村会客厅及乡村餐厅、民宿、停车场、欢乐森林、野趣区等相关设备。</t>
  </si>
  <si>
    <t>天柱县综合体育馆建设项目</t>
  </si>
  <si>
    <t>占地面积3.3万平方米，建筑面积2.62万平方米。游泳馆、篮球馆、乒乓球馆以及武术室、舞蹈室、棋牌室、台球室、健身房等综合训练项目，另附属运动员宿舍、教练办公用房食堂一体项目</t>
  </si>
  <si>
    <t>完成立项</t>
  </si>
  <si>
    <t>12%%</t>
  </si>
  <si>
    <t>天柱县殡仪馆建设项目</t>
  </si>
  <si>
    <t>占地500亩，总建筑面积7000平方米,建设殡仪馆业务楼、管理用房、食堂、公共厕所、停车场、道路硬化、绿化、供排水等设施。</t>
  </si>
  <si>
    <t>完成规划文本编制</t>
  </si>
  <si>
    <t>岑巩县思州温泉项目</t>
  </si>
  <si>
    <t>岑巩县</t>
  </si>
  <si>
    <t>建筑面积102.96万平方米，建设度假酒店、温泉公园、水乐园、游客服务中心等及相关配套设施</t>
  </si>
  <si>
    <t>2020年4月已开工建设，完成形象进度12%</t>
  </si>
  <si>
    <t>岑巩县思州生态物流产业园项目</t>
  </si>
  <si>
    <t>建筑面积4.05万平方米，建设交易中心、冷冻仓储区、检验检测中心、冷链物流配送中心及相关配套设施。</t>
  </si>
  <si>
    <t>完成项目选址、可研等前期手续</t>
  </si>
  <si>
    <t>岑巩县农业冷链物流建设项目</t>
  </si>
  <si>
    <t>新建县级公共配送冷库一个，冷库容积1万立方米，冷库分区保鲜库、低温库分;冷库功能区域划分为果蔬保鲜库，预冷库，储冰库，禽畜肉类储藏库。分选包装间800平方米，包含清洗设备，真空包装机，材料分选操作台，禽畜肉类、海鲜、农副产品、食品加工等，分包、分拣，分装、食品冷藏、速冻食品,建设电子商务平台；农副产品及冷冻食品销售平台；食品冷冻信息收集、分析、处理、综合信息中心等设施。在11个乡镇围绕500亩以上坝区建仓储保鲜冷库，配置信息采集系统，共建12个，容积共3.32万立方米，购置标准化冷藏运输车。</t>
  </si>
  <si>
    <t>国家淡水渔业工程技术研究中心贵州分中心岑巩基地</t>
  </si>
  <si>
    <t>本项目位于下溪水库（总库容2632万m3)下游，主要建设为土著珍稀特有鱼类保种场、繁育场、苗种场、大水面水产种质资源保育和省级、国家级水产养殖示范科研基地水产技术培训、科普教育基地、院士专家工作站。</t>
  </si>
  <si>
    <t>已完成该项目的初步规划、立项备案、环保备案、养殖证办理等前期手续。</t>
  </si>
  <si>
    <t>岑巩县农产品批发交易中心项目</t>
  </si>
  <si>
    <t>2023年10</t>
  </si>
  <si>
    <t>项目占地面积5000平方米，新建水果蔬菜交易区、水产品交易区、粮油食品交易区、茶叶交易区、肉禽类交易区等功能区。</t>
  </si>
  <si>
    <t>完成选址、备案等前期手续</t>
  </si>
  <si>
    <t>岑巩县库湖生态渔业健康养殖基地建设工程</t>
  </si>
  <si>
    <t>（一）库湖高效生态渔业养殖区，占地面积约200亩。
1、其中育苗车间2座，内设玻璃钢盆面积为516.7 m2； 
2、冷泉水流水池，占地约5300 m2。养殖池面积3840 m2；
3、标准池塘20口，共42亩；
4、IPA内循环养殖系统，占地4亩，内循环水槽4条。是一个渔业科技创新平台。
（二）水体生态净化区生态净化湖：占地面积约31亩，是一个养殖尾水净化处理的大水面生态净化湖，兼具湖景打造功能。
（三）农渔旅文化建设开发区农渔旅中心：占地4.7亩。
（四）带动乡村组建设，在基地周边带动当地乡村组建设相关产业：  1、池塘养鱼200亩； 
2、稻田综合种养1200亩； 
3、农家乐餐饮店3家，农家乐餐饮摊点5户。 
4、农家乐（DIY烧烤区+村组农家乐）。
5、“稻+N”稻田综合种养体验区50亩（与当地村组异地共建）</t>
  </si>
  <si>
    <t>完成选址、可研等前期工作</t>
  </si>
  <si>
    <t>岑巩县老年康养建设项目</t>
  </si>
  <si>
    <t>项占地面积50亩，建筑面积：21500㎡，新增500张护理型床位。</t>
  </si>
  <si>
    <t>完成项目用地规划、可研等前期手续</t>
  </si>
  <si>
    <t>侗乡大健康产业生态康养园项目</t>
  </si>
  <si>
    <t>从江县</t>
  </si>
  <si>
    <t>本项目总占地面积380亩，总建筑面积78170.34平方米。本项目分为两个区域，康养园区用地面积约304.94亩，总建筑面积23434.52平方米，建设87栋分别展现苗族、侗族、瑶族、水族、壮族风格的休闲度假康养木屋，其中侗族风格木屋32栋、苗族风格木屋34栋、瑶族风格木屋3栋、水族风格木屋6栋、壮族风格木屋6栋，苗医、苗药馆1栋，瑶浴馆4栋，酒吧屋1栋，配套建设侗医馆3栋；酒店区用地面积约75.06亩，总建筑面积54735.82平方米，建设大酒店1栋，附属用房1栋，配套连廊等。</t>
  </si>
  <si>
    <t>完成康养园区87栋木屋主体建设，室内基础装修完成54栋，市政道路工程完成70%，景观绿化工程完成10%；完成酒店主楼封顶（地上二十四层，地下二层），环境平场完成60%；酒店主体砖砌体1~21层施工完成；酒店内墙抹灰1层至21层施工完成；酒店锅炉房结构已完成；酒店风雨桥孔桩开挖完成；酒店附属用房主体完成70%。</t>
  </si>
  <si>
    <t>从江县民族体育中心建设工程</t>
  </si>
  <si>
    <t>项目规划占地面积7233.26平方米，建设全民健身中心1栋，主要建设内容为：标准室内篮球场、国民体质检测室、办公室、储存室、器材室、乒乓球桌室、羽毛球室、武术训练房、更衣室、体育器材超市、服装超市、健身房、卫生间、室外绿化工程及配套设施等。</t>
  </si>
  <si>
    <t>已完成立项、可研批复、节能审查、用地预审等工作。</t>
  </si>
  <si>
    <t>0 .5</t>
  </si>
  <si>
    <t>未估计</t>
  </si>
  <si>
    <t>从江县乡村振兴百香果全产业链建设项目</t>
  </si>
  <si>
    <t>一、百香果产业园建设工程：百香果提酱厂3234.17㎡，百香果果脯果糕厂1050㎡，百香果保健品加工厂2416.7㎡，业务用房1778㎡，服务楼（科研中心）3406㎡，以及附属用房、值班室、消防水池、挡墙、绿化、道路硬化、给排水等室外工程。二、种植基地：1.育苗基地温室大棚1500亩，以及喷灌滴灌管道系统7544m、道路硬化21551㎡等配套设施。2.百香果种植基地15000亩，以及产业路、供排水、栽桩、蓄水池等配套基础设施。三、土地整治建设工程。整治14941.21亩,以及灌溉与排水、田间道路等附属工程。</t>
  </si>
  <si>
    <t>已完成项目立项、用地预审、可研报告批复</t>
  </si>
  <si>
    <t>从江新型建材产业园</t>
  </si>
  <si>
    <t>依托明达水泥公司现有建材产业园和从江丰富的石灰石、花岗岩、大理石等矿产资源，大力推动从江新型建材产业园项目建设。建设600t/d轻质碳酸钙生产项目、300万吨/年新型建筑骨料生产项目、年产20万吨活性石灰生产线等项目建</t>
  </si>
  <si>
    <t>一期工程5000t/d 熟料新型干法水泥生产线协同处置垃圾焚烧飞灰项目、 2500t/d 熟料新型干法水泥生产线配套设施建设成年产 20 万吨活性石灰生产线项目均已完成可行性研究报告编制，正开展环境影响评价报告编制工作。</t>
  </si>
  <si>
    <t>从江县洛贯殡仪馆及公墓建设项目</t>
  </si>
  <si>
    <t>本项目占地面积307.37亩，其中：殡仪馆用地面积75.98亩，建筑面积9682.04平方米，主要包括服务接待、悼念厅、遗体存放化妆间、骨灰存放间等；墓园区用地面积231.39亩，墓位10717个，以及停车场等附属设施。</t>
  </si>
  <si>
    <t>完成立项批复、可研批复、环评初审、林地初审、用地预审及选址</t>
  </si>
  <si>
    <t>雷山县“鳣的世界”综合文旅项目（一期）</t>
  </si>
  <si>
    <t>雷山县</t>
  </si>
  <si>
    <t>以鲟鳇鱼体验为点，以古生物进化时间轴为线，以生物多样性为面，打造极致文旅和游研学体验中心，成为中国高端鲟鳇鱼三产融合文旅体验目的地。以水生馆和体验馆为载体，三天两夜的时间跨度为线索，从吃、学、宿、娱、艺、景、购七大场景中全方位、多角度，复用度高的文化产业综合体。</t>
  </si>
  <si>
    <t>已获得约23亩建设用地的土地使用权，土地出让合同已签署，契税、印花税等正在办理中，约48亩一般耕地，大塘镇正在流转中，待流转完成后即可签订租赁协议。</t>
  </si>
  <si>
    <t>雷山县西江镇苗王田文旅综合项目</t>
  </si>
  <si>
    <t xml:space="preserve"> 修建住房110栋，占地面积130300.13平方米，建筑面积59014.58平方米，建设灯光、绿化、给排水等配套设施。</t>
  </si>
  <si>
    <t>项目前期手续齐全</t>
  </si>
  <si>
    <t>雷山县西江镇渔田湾文旅综合项目</t>
  </si>
  <si>
    <t>修建住房94栋，占地面积101316.72平方米，建筑面积42383.66平方米，建设配电变压、灯光、绿化、给排水等配套设施。</t>
  </si>
  <si>
    <t>正在办理用地手续</t>
  </si>
  <si>
    <t>雷山县城乡一体化垃圾收运系统工程项目</t>
  </si>
  <si>
    <t>新增垃圾转运站4座（分别为：县城 160t/d，永乐 40 t/d，达地 10 t/d，西江 55 t/d）；拆除原有垃圾转运站，新建垃圾转运站 5 座（分别为：大塘镇 2 座 10 t/d，郞德镇 10 t/d，望丰乡 10 t/d，方祥乡 10t/d）及相关设施设备更新；新建全县垃圾中转站停车场和环卫管理用房；原县城垃圾填埋场垃圾清理及填埋场提升改造；主要为原有调节池重新铺膜、新建 1000m3 应急池、渗滤液处理站技术改造、更换其原有陈旧设备及现存陈腐垃圾清挖、筛分、外运；医废垃圾清运；主要为医疗废物收集车及相关设施设备购买；新建餐厨垃圾处置中心；工程拟新建餐厨垃圾处理厂一座，其中包含综合处理车间、垃圾处置操作间等建构筑物；环卫配套设施更新（新增高压冲洗车2辆，洗扫车8辆，洒水车7辆，抑尘车1辆，吸污车6辆，路面铣刨车1辆，路面修补车1辆，垃圾收集船2艘，电动三轮车146辆，侧装压缩车21辆，小型勾臂车16辆，中转站转运车5辆，四桶清洗车10辆，可回收垃圾收集车2辆，餐厨垃圾收集车9辆，四分类垃圾桶240L1686个，两分类垃圾桶240L6742个）。</t>
  </si>
  <si>
    <t>贵州省黔东南州州雷山县水务一体化建设PPP项目项目</t>
  </si>
  <si>
    <t>建设规模和内容为：新建雷山县陶尧净水厂供水规模10000m³/日，新建望丰水库至陶尧水厂输水管道8km，新建雷山县雨污收集管网，新建永乐镇供水厂供水规模1000m³/日，新建西江景区管网延伸，新建西江镇连城村、郎德镇、望丰乡、达地乡等乡镇污水处理厂处理规模共计1600m³/日及配套管网，新建永乐镇及大塘镇污水收集管网等工程，新建雷山县智慧水务系统一套。</t>
  </si>
  <si>
    <t>取得可研批复</t>
  </si>
  <si>
    <t>非遗街区</t>
  </si>
  <si>
    <t>丹寨县</t>
  </si>
  <si>
    <t xml:space="preserve">项目总建筑面积为48000平方米，主要建设特色主题酒店，可为游客提供不同主题的酒店客房500间;非遗大师工坊等;形成贵州具有代表性的非遗主题街区(其中一期总投资15840.31万元，总建筑面积32617平方米)。
</t>
  </si>
  <si>
    <t>完成一期主体工程建设</t>
  </si>
  <si>
    <t>丹寨县旅游文化集聚区配套设施建设项目（二期）</t>
  </si>
  <si>
    <t>主要建设民族文化活动中心、便民服务中心、旅游道路2.8公里，以及停车场、旅游厕所、给排水、污水处理、供电、绿化等配套基础设施。</t>
  </si>
  <si>
    <t>主体施工</t>
  </si>
  <si>
    <t>丹寨县综合交通枢纽项目</t>
  </si>
  <si>
    <t>拟新建丹寨县综合交通枢纽项目，占地约50亩，包括客汽车运站场、公交站场、农村客运站场、应急指挥中心和物流集散。</t>
  </si>
  <si>
    <t xml:space="preserve">
正在搭建施工用房，正在开挖基础</t>
  </si>
  <si>
    <t>丹寨县金钟工业园区物流园建设项目</t>
  </si>
  <si>
    <t>总建筑面积92308㎡，其中冷链冷冻库30000立方米；冷链冷藏库38181立方米；冷链加工包装车间24842㎡；冷链仓储配送中心14739㎡，冷链附属用房30000㎡，冷链库区新建道路长480米、宽26米，改扩建道路长220米、宽16米；冷链库区室外停车场和绿化工程。</t>
  </si>
  <si>
    <t>正在进行地基与基础工程施工。</t>
  </si>
  <si>
    <t>丹寨县殡葬一体化项目</t>
  </si>
  <si>
    <t>殡仪馆用地面积18333㎡，公墓用地88827㎡，主要建设入口山门广场500平方米、焚烧场地500㎡，接待服务窗口150㎡，道路硬化1200㎡及绿化等，火化车间及骨灰堂建设用地7533㎡，建设骨灰堂火化车间，购置设备设施等。</t>
  </si>
  <si>
    <t>正在开标</t>
  </si>
  <si>
    <t>丹寨县民族职业技术学校扩建项目</t>
  </si>
  <si>
    <t>新建一所新职校，建筑总面积：62500平方米，用于教学、实验、实训等</t>
  </si>
  <si>
    <t>贵州华建矿业（黎平）石材产业园建设项目</t>
  </si>
  <si>
    <t>黎平县</t>
  </si>
  <si>
    <t>项目建设用地面积68990平方米。其中，采矿区面积48490平方米；碎石生产区用地面积
10000平方米；堆料区用地面积6000平方米；办公管理房一栋，用地面积1000平方米，建
筑面积800平方米；进场公路长700米，宽5米，用地面积3500平方米；碎石是生产线1条
，挖机5台，装载机2台，自卸车3台。</t>
  </si>
  <si>
    <t>正在办理矿山招拍挂</t>
  </si>
  <si>
    <t>黎平县华诚木业杉木柜体板、实木复合免漆门、整体家居建设项目</t>
  </si>
  <si>
    <t>项目占地面积48024平方米，包含新建：标准厂房3栋占地共20000平方米，建筑面积20000平方米；四层办公楼1栋占地面积552平方米，建筑面积2208平方米；四层宿舍楼1栋占地面积477平方米，建筑面积1909平方米；员工活动区占地面积800平方米；锅炉房、烤房占地面积2000平方米，建筑面积2000平方米；原木存放区占地面积7200平方米；停车场占地面积500平方米；装车区占地面积1000平方米；厂区道路含160米×宽16米主干道、总长966.7米×宽7米支干道，204×12车间主干道，总计占地面积约11985平方米；厂区内绿化占地面积3510平方米。项目建成后年产杉木柜体板40万张、实木复合免漆门40万套、整体家居50万平方米，项目未涉及国家限制产品，工艺要求均符合相关规定。项目生产工艺：原木收购--开料--半成品烘干--选料拼料--压机成型--贴面--板材成品检验--分类--加工中心--组装--成品包装。项目生产线：新建原木车间生产线8条--柜体板成品生产线6条--免漆门、整体家居生产线4条。主要机器设备采购由：多片锯，断料锯，烤房，清边机，热压机，冷压机，叉车，砂光机，电子锯，加工中心，覆膜机，封边机等。</t>
  </si>
  <si>
    <t>正在办理施工许可证</t>
  </si>
  <si>
    <t>麻江百研生物科技有限公司畜禽粪污资源化再利用整县推进项目</t>
  </si>
  <si>
    <t>麻江县</t>
  </si>
  <si>
    <t>新建养殖粪污资源化示范基地1个占地面积2000平方米，其中，厂房面积1800平方米，员工生活区200平方米，配置产品灌装生产线、产品包装生产线各1条及发酵设备、污水处理设备、物联网控制设备、推流设备等，满足30个养殖小区的养殖粪污处理，处理养殖粪污原液300t/d，实现粪便作固态肥、尿液作液态肥、驱虫剂和土壤改良液的资源化利用。</t>
  </si>
  <si>
    <t>已完成2个养殖小区的养殖粪污处理设施建设</t>
  </si>
  <si>
    <t>麻江县百孚乌羊麻康养民宿建设项目</t>
  </si>
  <si>
    <t>新建乌羊麻景区康养民宿25栋，建筑面积共3600平方米，完善红线内水、电、路等相关基础设施。</t>
  </si>
  <si>
    <t>已建成民宿2栋</t>
  </si>
  <si>
    <t>贵州省和兴金属制品有限公司技术改造升级项目</t>
  </si>
  <si>
    <t>改建轧钢车间、电炉炼钢车间、废铁堆放车间，主要设备包括：1座70tCONSTEEL合金钢电炉及公辅设施1座70tLF精炼炉、1座70tVD精炼炉、电炉余热发电系统、1台5机5流方坯连铸机、全连续高速棒线材复合生产线一条，办公楼、职工宿舍、空分制氧装置、污水处理设施等。</t>
  </si>
  <si>
    <t>已完成用地、环评等手续</t>
  </si>
  <si>
    <t>贵州联创管业有限公司塑胶管材建设生产项目</t>
  </si>
  <si>
    <t>三穗县</t>
  </si>
  <si>
    <t>新建厂房9000㎡，购置生产流水线及配套设备</t>
  </si>
  <si>
    <t>正在做施工图设计</t>
  </si>
  <si>
    <t>贵州东穗油茶科技有限公司油茶生产、加工、销售及种植项目</t>
  </si>
  <si>
    <t>新建厂房、办公楼、晒场等，购置生产设备3套。</t>
  </si>
  <si>
    <t>正在进行场地平整</t>
  </si>
  <si>
    <t>台江县铅蓄电池资源循环利用一体化综合项目</t>
  </si>
  <si>
    <t>台江县</t>
  </si>
  <si>
    <t>项目预计用地150亩，年产20万吨再生铅，年产1000万KVAH以上铅蓄电池。</t>
  </si>
  <si>
    <t>场地平整</t>
  </si>
  <si>
    <t>台江县鲟鳇鱼三产融合产业园一期示范项目</t>
  </si>
  <si>
    <t>202年12月</t>
  </si>
  <si>
    <t>鲟鳇鱼养殖基地、亲鱼冬化车间、养殖尾水处理设置、鱼子酱加工车间、办公展示中心、全国营销中心等，一期园区建成达产后，争取每年实现年销售产值4300万元，直接解决就业人数近百人，并间接带动养殖户约500户。</t>
  </si>
  <si>
    <t>天能年产1680KVAH高性能动力绿色智能化技改项目</t>
  </si>
  <si>
    <t>完工</t>
  </si>
  <si>
    <t>采用国际领先的工艺技术，对高性能蓄电池极板、外化成、装配生产工艺设备和环保设备等进行智能化绿色化改造升级，新增智能化装备2022台（套），改建和新建生产厂房及相关配套设施建设173660.25平方米。</t>
  </si>
  <si>
    <t>投产</t>
  </si>
  <si>
    <t>贵州麒臻环保科技有限公司废旧铅蓄电池、含铅废物高效绿色处理暨综合回收再利用示范（二期）工程项目</t>
  </si>
  <si>
    <t>建筑面积6.5万平方米，建设废旧铅蓄电池综合回收生产线、业务用房及相关配套设施，建设年生产10万吨再生铅。</t>
  </si>
  <si>
    <t>台江县精细化工生产建设项目</t>
  </si>
  <si>
    <t>年产3000吨，4-二羟基蒽醌及其副产品，10000吨亚磷酸散架酯及其副产品，10000吨亚磷酸三乙酯及其副产品建设。</t>
  </si>
  <si>
    <t>建设年产能500吨的金银精炼项目</t>
  </si>
  <si>
    <t>项目由佛山金福盛公司与贵州台江经济开发区经济发展公司合作投资，规划建设年产能500吨的金银精炼项目，总投资2.5亿元，总产值预计可达25亿元。</t>
  </si>
  <si>
    <t>签订招商协议</t>
  </si>
  <si>
    <t>32.6%%</t>
  </si>
  <si>
    <t>贵州黔东南州冷冻冷藏保存中转站建设项目</t>
  </si>
  <si>
    <t>占地面积28.8亩，规划用地面积为19200平方米，项目建设规模为年储存总量为3万吨、冷库1.5万吨、冷链物流系统、7000平方米肉类与果蔬交易中心、5000平方米果蔬加工成与配送中心建设。项目由冷藏区、肉类与果蔬交易中心、果蔬加工与配送中心、办公室及生活区、停车区、道路及相关配套设施等。</t>
  </si>
  <si>
    <t>已完成场坪施工</t>
  </si>
  <si>
    <t>台江县铝、铜循环利用项目</t>
  </si>
  <si>
    <t>项目占地36亩，总建筑面积21500平方米，主要包括标准厂房、设备购置、办公楼及相关配套设施。</t>
  </si>
  <si>
    <t>28.2%%</t>
  </si>
  <si>
    <t>施秉县塑料制品和再生塑料回收加工项目</t>
  </si>
  <si>
    <t>施秉县</t>
  </si>
  <si>
    <t>主要包括生产车间、管理用房、仓库及相关配套设施等，项目建设年生产400万套环保分类垃圾桶，回收塑料造粒60000吨/年</t>
  </si>
  <si>
    <t>正在实施厂房维修。</t>
  </si>
  <si>
    <t>施秉县中国南方电网输变电项目</t>
  </si>
  <si>
    <t>110千伏白坡输变电工程；35千伏双井变扩建工程；业扩延伸工程10千伏及以下工程项目等。</t>
  </si>
  <si>
    <t>正在修建白坡变电站。</t>
  </si>
  <si>
    <t>施秉县年产40万立方预拌商品混凝土及水泥制品加工项目</t>
  </si>
  <si>
    <t>通过租赁位于施秉县桃子湾产业园区内的土地，建设年产40万立方预拌商品混凝土及水泥制品加工生产线及配套基础设施，建设方式为乙方自建。</t>
  </si>
  <si>
    <t>办公用房主体基本王。</t>
  </si>
  <si>
    <t>施秉县云台醇酱香型白酒生产项目</t>
  </si>
  <si>
    <t>项目位于新红大健康产业园15号标准厂房，建设酱香型白酒生产线，包括酒库、制曲车间、曲药库房、粮食库房等配套设施。</t>
  </si>
  <si>
    <t>正在实施厂房建设。</t>
  </si>
  <si>
    <t>贵州施秉龙文化旅游康养特色小镇（一期）</t>
  </si>
  <si>
    <t>主要建设生态居住商业区、风情商业街、温泉度假酒店、滨河特色美食街、健康养生街区、总建筑面积530676平方米。</t>
  </si>
  <si>
    <t>正在实施项目主体工程。</t>
  </si>
  <si>
    <t>施秉县新希望22万吨饲料厂建设项目</t>
  </si>
  <si>
    <t>新建原料仓储一座、生产车间、玉米简仓、粕类简仓、原料散装仓、成品散装仓及一条年产22万吨饲料生产线。</t>
  </si>
  <si>
    <t>生产车间基本完工。</t>
  </si>
  <si>
    <t>榕江县传统村落集中连片保护利用示范集聚区项目</t>
  </si>
  <si>
    <t>文化遗产保护、农业产业、人居环境整治、基础设施提升等项目建设。</t>
  </si>
  <si>
    <t>已开工，开展大利村民宿建设。</t>
  </si>
  <si>
    <t>八、黔南州（132项）</t>
  </si>
  <si>
    <t>瑞和大健康产业园建设项目</t>
  </si>
  <si>
    <t>黔南州州龙里县</t>
  </si>
  <si>
    <t>总投资20亿元，项目分两期建设，其中一期占地400余亩，项目总用地面积约8000.04平方米，总建筑面积约7714.28平方米，主要建设4层研发试验基地办公楼1栋、2层专家楼一栋，包括中医药文化展厅、信息化中心、会议、办公用房，配套完善道路硬化、绿化、给排水、供电等附属设施；二期占地600余亩。拟引进制药、医疗器械、特医食品、保健品等大健康企业及配套产业，建设现代化生产车间、能源车间、研发试验基地、物流仓储基地及办公楼等生产、生活配套设施，建设总建筑面积约700003.5平方米。</t>
  </si>
  <si>
    <t>一期办公楼及专家楼主体建设完工，正在进行内部装修，装修完成总体的90%；研发设计楼、创业孵化楼等建筑总建筑面积约30958平方米，目前主体全部完工，正在进行内部装修。</t>
  </si>
  <si>
    <t>新建GMP综合车间及配套技改项目</t>
  </si>
  <si>
    <t>总投资1.51亿元，项目占地面积19420m2 ，主要建设内容为建筑面积为18000m2的厂房，其中：GMP综合制剂车间10000m2、原料车间3000m2、周转用库房5000 m2；以及厂内道路及绿化、生产线设备及原料车间设备购置安装。 本项目在新建厂房内新建五条生产线： a 栓剂生产线：主要生产产品为右旋布洛芬栓、复方消痔栓 b 颗粒剂生产线：主要生产产品为清热感冒颗粒、杞蓉益精颗粒等 c 胶囊剂生产线：主要生产产品为珍苓解郁胶囊、前列舒胶囊、心可舒胶囊 d 涂膜剂生产线：主要生产产品为金果榄涂膜剂 e 片剂生产线：主要生产产品为苹果酸氯波比利片、复方胃宁片、减肥通圣片等 本项目建成后，生产规模可达到10～15万件/年。</t>
  </si>
  <si>
    <t>目前项目正在进行场地平整，地勘等工程。</t>
  </si>
  <si>
    <t>龙里高新区返乡农民工就业园建设项目</t>
  </si>
  <si>
    <t>项目占地面积75亩，总建筑面积94898.00平方米。具体建设内容为高新区科技路1-9号厂房提质改造20300平方米，新建标准化厂房6900平方米及厂区配套（综合服务楼、宿舍、食堂、值班室共计5598平方米）设施和室外配套工程</t>
  </si>
  <si>
    <t>龙里县城市停车场一体化建设项目</t>
  </si>
  <si>
    <t>项目占地约70亩，修建智能化停车场总建筑面积16733㎡，其中大型客车车位400个，具体配套新能源公交车充电桩等相关设施</t>
  </si>
  <si>
    <t>龙里县高新技术产业园区基础设施配套建设项目</t>
  </si>
  <si>
    <t>项目配套园区产业道路2800米，10kv双回路10公里及配套电网设施，配套供水、供电、燃气等，场地平整563亩。</t>
  </si>
  <si>
    <t>贵州恒丰镁晶耐火材料建设项目</t>
  </si>
  <si>
    <t>项目占地面积125亩，一期总投：镁质板材全自动生产流水线1套（含自动养护连接）；全自动贴面流水线1条；全自动切割雕面机2台；二期总投：全自动贴面流水线1条；全自动切割雕面机2台；各种专用型材生产线9条；镁晶板养护房2套；起重设备6台。</t>
  </si>
  <si>
    <t>贵州力源电器生产建设项目</t>
  </si>
  <si>
    <t>新建油烟机、电暖器等电器生产车间，新建办公楼、宿舍楼、展厅等相关配套设施。</t>
  </si>
  <si>
    <t>腾重资源循环综合利用建设项目</t>
  </si>
  <si>
    <t>项目用地面积200亩，投资新建全智能建筑垃圾处理线三条，年处理建筑垃圾150万吨，年生产资源循环利用再生建材产品142万吨。</t>
  </si>
  <si>
    <t>韵达贵州（龙里）电商总部基地项目</t>
  </si>
  <si>
    <t>建筑面积3万平方米，建设智能化快递中心、电商仓储中心、结算中心、智能化快运中心、大数据中心、综合办公楼等相关配套设施。</t>
  </si>
  <si>
    <t>龙里瑞和现代医药营销中心建设项目</t>
  </si>
  <si>
    <t>项目用地面积85.65亩。建设内容为营销中心、综合楼、宿舍楼、值班室及配套设施工程。</t>
  </si>
  <si>
    <t>中铁国际生态城创意旅游项目（一期）-火车来斯体验园</t>
  </si>
  <si>
    <t>总用地面积61244㎡，总建筑面积860㎡，计容面积860㎡，土建基础面积180㎡，游乐设备类（自驾小火车、骑乘小火车、齿轮小火车、火车滑道等设施设备）基础面积4198㎡，公厕（装配式）200㎡，餐厅与商业（火车车厢，非永久）624㎡、遮阳棚休息节点45㎡、服务亭与站台（装配式）296㎡、活动广场2847㎡，道路面积17240㎡、绿地面积33777㎡、地上停车位247个及其他相关配套附属工程。</t>
  </si>
  <si>
    <t>中铁国际生态城“源网荷储一体化”综合智慧能源项目</t>
  </si>
  <si>
    <t>建设规模共规划建设31MWp分布式光伏项目、3MW/6MWh储能系统、110个充电桩、供热能力约8.7万平方米的地热可再生能源站，总供电负荷71.55MW，其中15. 06MW可控负荷;远期预留部署建设20MWh动力电池梯次储能站以及总供热能力约100万平方米的地热可再生能源站。</t>
  </si>
  <si>
    <t>龙里贵州高金绿色食品生态产业园项目二期</t>
  </si>
  <si>
    <t>项目增加22亩土地作为二期项目投资用地，新建生猪养殖、屠宰及加工全产业链二期项目。二期项目建成投产后，预计年产值约6850万元，带动就业45人</t>
  </si>
  <si>
    <t>美宜佳（贵州）产业园</t>
  </si>
  <si>
    <t>建设美宜佳贵州区域门店商品采购，以及门店商品供应；开门店设备采购及配送；高周转率的多温层仓储及分拣中心，为区域门店配送常温及冷链商品
。</t>
  </si>
  <si>
    <t>甲由申装配式建筑新材料生产建设项目</t>
  </si>
  <si>
    <t>建设绿色装配式建筑示范基地，其中建设一条装配式建筑新材料生产线，建设一条定制模具生产线。</t>
  </si>
  <si>
    <t>刺梨榨汁线及深加工生产项目</t>
  </si>
  <si>
    <t>新建刺梨榨汁线及深加工生产车间，新建宿舍楼、办公楼等相关配套设施。</t>
  </si>
  <si>
    <t>福泉市产城融合发展示范区建设项目</t>
  </si>
  <si>
    <t>黔南州州福泉市</t>
  </si>
  <si>
    <t>本项目规划用地面积80037.06平方米（约合 120.05 亩），总建筑面积 187925.80 平方米（其中计容面积 141725.80平方米，不计容面积 46200平方米），总户数 816户。其中： 地上计容建筑面积：141725.80 平方米，其中：住宅建筑面积：101045.80 平方米； 6班幼儿园、托幼建筑面积：2850 平方米；沿街底商建筑面积：6000平方米；科研办公用房：30330 平方米；公共服务配套：1500 平方米；地下不计容建筑面积：46200平方米；机动车停车位：1100辆。</t>
  </si>
  <si>
    <t>前期工作准备中</t>
  </si>
  <si>
    <t>福泉市长租房建设项目（一期）</t>
  </si>
  <si>
    <t>本项目规划用地面49220.04㎡，总建筑面积140250.35㎡。计容建筑面积为109325.35㎡，其中，住宅建筑面积为104152.35㎡（可提供住房1250套，可居住人数3750人），商业建筑面积5173㎡；不计容建筑面积为30925㎡，其中，地上不计容建筑面积（架空层）为300㎡，地下停车场30625㎡。停车位900个，容积率2.22，建筑占地面积17227.01㎡，建筑密度35%，绿地面12305.01㎡，绿地率25%。
项目主要建设内容包括土建、安装、绿化工程、给排水工程及室外综合管网等基础设施的建设。</t>
  </si>
  <si>
    <t>福泉市双龙工业园区蒸汽供应项目</t>
  </si>
  <si>
    <t>新建DN250-400mm蒸汽管道5公里、锅炉房及其他配套设施</t>
  </si>
  <si>
    <t>前期规划</t>
  </si>
  <si>
    <t>福泉市城市管道天然气项目</t>
  </si>
  <si>
    <t>22.5万方LNG储配调峰设施3座，城市及乡镇供气管道210公里</t>
  </si>
  <si>
    <t>福泉市城市集中供暖工程</t>
  </si>
  <si>
    <t>设计供热面积250万㎡，建设DN600-DN65各类管网路由长度30.35km其中市政道路管网24.75km，热力站分支管网5.6km.新建小区热力站56座。</t>
  </si>
  <si>
    <t>智慧化城市广告建设项目</t>
  </si>
  <si>
    <t>整合5G、大数据、AI人工智能、物联网、区块链等高新技术，通过户外广告的建设植入，为城市管理建设和民生服务提供便捷化、精准化、科学化、现代化的智慧展现窗口，促进智慧城市、城市安全、城市环境等方便的发展。</t>
  </si>
  <si>
    <t>互联网+福泉市生活垃圾收集分类项目</t>
  </si>
  <si>
    <t>全市范围生活垃圾收集，城区、镇区、村寨垃圾分类设施建设；新建生活垃圾分类暂存中心，对有害垃圾、可回收垃圾单独收集暂存、标准化管理，对大件旧件垃圾进行拆分处置</t>
  </si>
  <si>
    <t>瓮安县经济开发区循环园区工业供水工程</t>
  </si>
  <si>
    <t>黔南州州瓮安县</t>
  </si>
  <si>
    <t xml:space="preserve"> 新建1座加压泵站，配套供水管网计 15km（管径为DN200-DN800）。</t>
  </si>
  <si>
    <t>已完成立项手续，正在办理可研手续。</t>
  </si>
  <si>
    <t>瓮安县经济开发区基础园区工业供水工程</t>
  </si>
  <si>
    <t>新建2座加压泵站，配套供水管网计 12.48km（管径为
DN200-DN800）。</t>
  </si>
  <si>
    <t>瓮安县中坪镇城乡供水一体化工程</t>
  </si>
  <si>
    <t>工程新建水厂1座，为红岩水厂，规模3000m³/d，改扩建水厂1座，为中坪水厂，新增规模1000m³/d；铺设输水干管55km，配水干管170km，改造配水支管56km，改造入户管7km，新建输水干管泵站2座，新建配水管泵站3座，新建及改建水池10座。</t>
  </si>
  <si>
    <t>瓮安县玉山、江界河南城乡供水一体化工程</t>
  </si>
  <si>
    <t>工程改扩建水厂1座，为玉山水厂，新增规模2600m³/d；铺设输水干管76km，配水干管130km，改造配水支管48km，改造入户管9km，新建配水管泵站3座，新建及改建水池16座。</t>
  </si>
  <si>
    <t>瓮安县乌江北片区城乡供水一体化工程</t>
  </si>
  <si>
    <t>新建水厂1座，为荒田沟水厂，规模2000m³/d，改扩建水厂1座，为珠藏水厂，新增规模5200m³/d；铺设输水干管48km，配水干管196km，改造配水支管66km，改造入户管13km，新建输水干管泵站1座，配水管泵站3座，新建及改建水池16座。对水厂、泵站、管道配置一定的智慧化设备。</t>
  </si>
  <si>
    <t>瓮安县建中镇城乡供水一体化工程</t>
  </si>
  <si>
    <t>改扩建水厂1座，为建中水厂，新增规模0.3万t/d；铺设输水干管26km，配水干管160km，改造配水支管42km，改造入户管6km，新建输水干管泵站1座，新建配水管泵站4座，新建及改建水池9座。对水厂、泵站、管道配置一定的智慧化设备。</t>
  </si>
  <si>
    <t>瓮安县永和、岚关城乡供水一体化工程</t>
  </si>
  <si>
    <t>工程新建水厂1座（金翠湖水厂），规模0.8万t/d；铺设输水干管45km，配水干管174km，改造配水支管68km，改造入户管8km，新建输水干管泵站1座，新建配水管泵站3座，新建及改建水池13座。对水厂、泵站、管道配置一定的智慧化设备。</t>
  </si>
  <si>
    <t>黔南州州贵定县绿色高效渔业养殖建设项目</t>
  </si>
  <si>
    <t>黔南州州贵定县</t>
  </si>
  <si>
    <t>本项目面积1060.12亩，包括循环水工厂化、育苗中心及陆基桶养殖区域130.03亩、水库水域面积930.09亩。
（1）循环水工厂化养殖用地面积810009.74平方米，地上建筑面积76288.39平方米，其中包括综合大楼2694.75 平方米、水产加工间1370.10平方米、冷库2454.90平方米、中大鱼育成车间59766.54平方米、水质处理中心5760.00平方米、室外莲花净化池4242.10平方米，地下建筑面积含消防水池、污水处理池、生化池共计2500平方米。
（2）育苗中心及陆基桶养殖基地：育苗中心厂房建设965平方米,育苗基地养殖系统设备330.00万元，陆基桶养殖基地田间工程和基础设施配套工程以及水处理设施设备、水质检测系统。
（3）水库漂浮式循环水养殖：1）漂浮养殖水槽：水库库区建设113条不锈钢漂浮养殖水槽。不锈钢养殖水槽整体通过浮体漂浮于水面，占水域面积约17380平方米。配套养殖设施和集污吸污设备。2）沉淀池：在陆地建设14套两级集污沉淀池。3）浮桥:350米的活动浮桥，养殖槽到岸基的连接通道。4）挡水网墙：通过浮体和网片建设的隔水导流墙，长度一般在1500米。5）生产用房:新建管理用房14处。6）其他辅助系统：①实验检测系统：在生产用房内建设水质、鱼类学、鱼病常规检测的实验室220平方米。②数字化管理系统：建设视频监控摄像、养殖监控及应急供氧报警等物联网系统。③供电系统：对原有供电线路进行维修改造。④围栏系统：对原有围墙、护栏进行维修改造。⑤道路系统：对原有场内道路进行维修改造。⑥环境绿化系统：对项目建设点周边进行绿化建设。
（4）水库库区开展投放鲢鳙鱼为主的“人放天养、以渔净水”大水面增殖渔业。</t>
  </si>
  <si>
    <t>前期手续阶段</t>
  </si>
  <si>
    <t>贵定县乡村振兴之都匀毛尖（云雾贡茶）茶产业发展项目</t>
  </si>
  <si>
    <t>通过“种植+加工+连锁经营”模式，在贵定县范围内，建设标准茶园种植基地5300亩，其中：贵定县黔之冠茶业综合开发有限公司茶园种植基地800亩，流转茶园种植基地4500亩。同步建设茶区路网、灌溉给水管网、强弱电工程、绿化景观等配套基础设施。项目将从种植、生产、流通、服务与文化体系等四个环节全方位打造贵定县茶产业链。
本项目拟建规划总用地面积42374 m2，总建筑面积29471 m2。其中新建厂房9180 m2，冷库及包装车间4000 m2、公厕91 m2、水泵房200 m2、综合楼4200 m2、配套用房2764 m2、研发中心2000 m2、茶产品交易中心4000 m2、水厂2000 m2、餐厅236 m2以及茶学体验馆800 m2。项目建成后，年产茶叶将达到510吨的产能。</t>
  </si>
  <si>
    <t>贵定县沿山刺梨小镇新型城镇化建设项目</t>
  </si>
  <si>
    <t>2025年10月</t>
  </si>
  <si>
    <t>总体风貌结合刺梨文化元素风貌打造；内容包含康养+旅游+小城镇开发+刺梨加工销售+基础设施等内容，把同城化大道两侧及柏浪堡，尤溪皇都堡，天泷纳入小城镇建设总规划。统一设计、统一规划，镇区两个方向主入口规划设置2个100停车位的停车场。并对镇区进行综合性改造：①拆除2处原老政府，一是拆除邮政对面区域建立综合性刺梨文化广场（或招商引进房开商实施小房开项目，一楼设立便民服务中心）并建设地下停车场，解决镇1200做余户中心住户群众停车需求；二是拆除绿谷超市后老政府区域建立餐饮业集中规划点，规范镇区营业商贩。②一是将老粮站（已场平）合理规划，作为北街大型停车场点，二是拆除老林业站，建设南街停车场及综合服务综合体。③实施老综合市场改造，分期建设综合市场，一二层建菜市场及门面，3-7层建商用住宅。④实施老镇区综合管网改造，分别建立强弱电、雨污管网建设，实现强弱电入地，给排水及雨污分流，统一老街店面注入刺梨风貌改造，全面提升镇区整体风貌，沿街配套建设商贸刺梨小镇风格垃圾箱、路灯、休闲座椅等设施。⑤改造老镇区电网路线改造，实现老旧房房屋电路套管，实施安全生活用电。⑥配套新建镇区山体公园、综合性休闲广场，全面建设中国刺梨小镇新型化城镇，同时开发农产品商业街，新建一个全新的中国的刺梨文化小镇。⑦拓展新建镇区商贸综合体，打造集地下停车、农贸、商贸、综合超市为一体的商贸综合体。</t>
  </si>
  <si>
    <t>贵州省黔南州州贵定县云上梯田腊利山地旅游开发项目</t>
  </si>
  <si>
    <t>2023年2月</t>
  </si>
  <si>
    <t>项目占地约180亩，新建游客接待中心、民宿体验区、特色餐饮区、生态停车场、旅游步道、景区智慧系统、旅游公厕、旅游标识牌、旅游步道、木栈道、休憩服务驿站、绿化亮化及相关附属工程。</t>
  </si>
  <si>
    <t>贵定县沿山农林科技产业园区提质升级项目</t>
  </si>
  <si>
    <t>2023年1月</t>
  </si>
  <si>
    <t>对沿山农产品加工园的水、电、路、讯、污水处理设施等进行提质改造，新建园区企业公租房，进一步夯实园区发展基础，满足加工企业的生产生活需求。同时配套建设冷链、仓储、物流体系建设，提升园区的整体服务功能。</t>
  </si>
  <si>
    <t>贵定县建筑垃圾资源综合利用建设项目</t>
  </si>
  <si>
    <t>新建建筑垃圾处置场，年处理建筑垃圾100万吨，用于再生水泥制品80万吨；建筑墙体材料10万吨，总建筑面积2000平方米。配套建设再生利用生产工厂，含生产车间、加工车间、原料库和成品库、在线计量监控系统等，采购及安装主要生产设备600台（套)。</t>
  </si>
  <si>
    <t>贵定县昌明岩下农业光伏电站</t>
  </si>
  <si>
    <t>建设200MW光伏发电及配套设施</t>
  </si>
  <si>
    <t>贵定县昌明镇友谊农业光伏电站</t>
  </si>
  <si>
    <t>贵定县昌明风电场</t>
  </si>
  <si>
    <t>风力发电项目2万千瓦</t>
  </si>
  <si>
    <t>贵定县盘江风电场</t>
  </si>
  <si>
    <t>风力发电项目5万千瓦</t>
  </si>
  <si>
    <t>贵定县康佳新材料产业园项目</t>
  </si>
  <si>
    <t>建设年产420万吨石英砂精矿生产线、建设年产60万吨高档微晶石生产线、年产约120万吨光伏玻璃生产线</t>
  </si>
  <si>
    <t>贵定县40万亩山桐子全产业链项目</t>
  </si>
  <si>
    <t>拟种植面积40万亩，建设山桐子产业基地等。</t>
  </si>
  <si>
    <t>贵州省黔南州州都匀经济开发区洛邦装备制造园基础设施建设项目</t>
  </si>
  <si>
    <t>黔南州州都匀市</t>
  </si>
  <si>
    <t>用地面积225亩，总建筑面积约170000平方米，包括厂房、食堂、宿舍及室外附属用房、公厕、开闭所及其它配套设施。</t>
  </si>
  <si>
    <t>贵州省黔南州州都匀经济开发区冷链物流园基础设施建设项目</t>
  </si>
  <si>
    <t>新建物流指挥中心及冷库5万平方米，物流车辆200辆以及相关配套基础设施。</t>
  </si>
  <si>
    <t>贵州省黔南州州都匀经济开发区东冲产业园基础设施建设项目</t>
  </si>
  <si>
    <t>用地面积433.15亩，总建筑面积约186000平方米，包括厂房、食堂、宿舍及办公、室外附属用房、公厕、开闭所、室外道路、硬化铺装及其它配套设施。</t>
  </si>
  <si>
    <t>贵州省黔南州州都匀经济开发区新型建材产业园建设项目</t>
  </si>
  <si>
    <t>拟规划占地1000亩，总建设面积200000平方米，包括厂房、食堂、宿舍及办公、室外附属用房、公厕、开闭所、室外道路、硬化铺装及其它配套设施。</t>
  </si>
  <si>
    <t>都匀经济开发区承接东部产业转移园区建设项目（一期）</t>
  </si>
  <si>
    <t>规划用地面积258.99亩，总建筑面积180000平方米，包括厂房、食堂、宿舍及办公、室外附属用房、公厕、开闭所、室外道路、硬化铺装及其它配套设施。</t>
  </si>
  <si>
    <t>都匀经济开发区智慧停车系统及生态新能源停车位建设项目</t>
  </si>
  <si>
    <t>室内停车位1985个，室外露天停车位2591个，市政路划线停车位1437个，总计6013个，充电桩610个，智慧管理系统36套</t>
  </si>
  <si>
    <t>贵州省都匀经济开发区广州产业园（三期）标准化厂房建设项目</t>
  </si>
  <si>
    <t>规划用地面积为52.61亩，总建筑面积为43569.7平方米，其中厂房建筑面积34411.5平方米，宿舍楼建筑面积8934.3平方米，消防水泵房面积为223.9平方米以及相关配套基础设施。</t>
  </si>
  <si>
    <t>完成1/2/3号楼主体结构等，已完成总进度的50%</t>
  </si>
  <si>
    <t>政府补贴</t>
  </si>
  <si>
    <t>东升产业园基础设施建设项目（一期启动区）</t>
  </si>
  <si>
    <t>规划用地面积116109.82平方米，总建筑面积115244.58平方米，包括厂房105730.08平方米，食堂1813.33平方米，宿舍及办公6713.11平方米，室外附属用房共计327.86平方米；室外道路、硬化铺装、配电增容及配套设施等。</t>
  </si>
  <si>
    <t>完成3栋厂房建设及相关配套设施。已完成总进度的70%</t>
  </si>
  <si>
    <t>贵州省黔南州州都匀经济开发区2016年棚户区改造项目</t>
  </si>
  <si>
    <t>项目总占地面积4.82公顷，总建筑面积80190平方米，涉及城市棚户区改造810户。</t>
  </si>
  <si>
    <t>项目于2017年3月开工建设，目前已经完成整体工程进度60%。</t>
  </si>
  <si>
    <t>财政补贴、股权合作</t>
  </si>
  <si>
    <t>黔南州州都匀市温泉康养度假综合体项目</t>
  </si>
  <si>
    <t>项目占地面积：68040.64㎡，总建筑面积：28661.65㎡，其中温泉养生酒店10901.23㎡（包含温泉养生酒店以及室外温泉区域的建设）；接待服务中心2597.21㎡（含接待厅、特色餐饮书屋、咖啡吧）室外温泉服务用房2150.91㎡建设内容：新建原生态温泉浴池、温泉酒店、特色商业街、营地、环山步道及引入相关配套设施等。</t>
  </si>
  <si>
    <t>项目目前已完成可研报告</t>
  </si>
  <si>
    <t>要素保障支持</t>
  </si>
  <si>
    <t>资产运营及提供相关服务等</t>
  </si>
  <si>
    <t>贵州山地特色农业加工园（一期）建设项目</t>
  </si>
  <si>
    <t>占地面积96589.62平方米，总建筑面积88890.37平方米，新建厂房及仓库74146.21平方米；展厅5709.62平方米；综合服务用房2428.38平方米；职工宿舍3740.41平方米；水塔300平方米；道路工程22681平方米；停车场8872平方米；广场5867平方米；排水沟7128米；污水处理厂二座（2000平方米），分别为：日处理规模400立方米/吨生活污水处理厂一座，日处理规模600立方米/吨工业污水处理一座；并配套建设其他附属设施。</t>
  </si>
  <si>
    <t>项目于2022年10月复工，预计2022年12月完工</t>
  </si>
  <si>
    <t>特许经营、股权合作</t>
  </si>
  <si>
    <t>贵州（麻尾）国际物流内陆港核心区项目一期</t>
  </si>
  <si>
    <t>黔南州州独山县</t>
  </si>
  <si>
    <t>物流存储区、出口加工区、配送中心等核心功能区、港区内各片区的规划环路。</t>
  </si>
  <si>
    <t>已完成《贵州（麻尾）国际物流内陆港概念性规划》（初稿）、《贵州（麻尾）国际物流内陆港核心区可行性研究》（初稿）。</t>
  </si>
  <si>
    <t>特许经营、股权合作、购买服务</t>
  </si>
  <si>
    <t>可行性缺口补助、使用者付费、股权分红、股权投资</t>
  </si>
  <si>
    <t>独山县保税仓</t>
  </si>
  <si>
    <t>保税仓项目包括综合办公楼、检疫用房、集卡待车停车场、查验场地、铁路专 用线、保税仓库、货运装卸区、大宗商品交易中心、监管堆场及围墙、通道、监 管系统、信息化管理系统及海关监管设施、门房及相关基础配套设施等工程。</t>
  </si>
  <si>
    <t>已完成保税仓一期备案、环评、节能备案、林地批复工作；</t>
  </si>
  <si>
    <t>独山县岔河水库工程</t>
  </si>
  <si>
    <t>新建小（1）型水库一座，水库正常蓄水位为1132.00m，总库容127万m3，主要任务是解决设计水平年2030年影山镇城镇人口10798人，周边农村人口3779人，大牲畜1567头，小牲畜3500头，以及每天10000人的旅游用水问题（P=95%供水量108.3万m3/年），同时兼顾下游沿河两岸2037亩灌面灌溉（P=80%灌溉用水量为53万m3），下放环境水量24.4万m3。</t>
  </si>
  <si>
    <t>已完成初设批复</t>
  </si>
  <si>
    <t>特许经营或股权合作等</t>
  </si>
  <si>
    <t>使用者付费、股权分红、股权投资等</t>
  </si>
  <si>
    <t>独山县城南污水处理项目</t>
  </si>
  <si>
    <t>新建县城城南污水处理厂日处理规模8000吨；新建污泥深度处理系统一套，日处理绝干污泥1.5吨DS/天；新建截污干管长度13.858km，管径DN300-500；新建污水支管网长度9.397km，管径DN300；新建污水提升泵站1座，污水压力管1.5km。包含相应的附属设施。</t>
  </si>
  <si>
    <t>前期筹备</t>
  </si>
  <si>
    <t>独山经济开发区污水管网改造工程</t>
  </si>
  <si>
    <t>新建污水收集管网23.7km，改造建设管网20km。</t>
  </si>
  <si>
    <t>无配套资金，尚未开工</t>
  </si>
  <si>
    <t>惠水县乡镇生活污水处理设施及配套管网提升工程</t>
  </si>
  <si>
    <t>黔南州州惠水县</t>
  </si>
  <si>
    <t xml:space="preserve">修复管线总长度约为27115m，其中包括D315-D1000的钢筋混凝土管；新建管线总长度约为798706m、其中包括dn110-dn160的入户管、dn200-dn600的主管；新建11套污水提升设备。改扩建11座污水处理厂入户管材采用PVC-U、污水主管采用HDPE双壁波纹管和污水压力管采用镀锌钢管。）
</t>
  </si>
  <si>
    <t>完成可研报告编制</t>
  </si>
  <si>
    <t>惠水县城雨污分流管网改造提升工程</t>
  </si>
  <si>
    <t>修复管线总长度约为63109m，其中包括雨污分流污水管DN400~DN800 44809m，雨污合流管沟DN300~DN800 18300m；
新建污水管线DN200~DN1500总长度约为102530m，污水检查井2334座；新建雨水管线及箱涵DN300~DN1500总长度约为122668m，雨水检查井1359座，排除口10座，雨水口2718座；主管管径≤600采用HDPE双壁波纹管，主管管径＞600采用Ⅱ级钢筋混凝土管，雨水耳管采用Ⅲ级钢筋混凝土管。</t>
  </si>
  <si>
    <t>惠水县经济开发区污水处理工程</t>
  </si>
  <si>
    <t>新建DN100~DN600污水收集排放管49600m，管材高密度聚乙烯双壁波纹管,配套污水检查井1057座，入户小方井930座；新建40m³/d污水处理站2座；新建50m³/d污水处理站1座；新建100m³/d污水处理站1座。</t>
  </si>
  <si>
    <t>惠水县农村饮水提质增效工程</t>
  </si>
  <si>
    <t>新建300m³高位水池1座、500m³高位水池3座、800m³高位水池1座、维修60m³高位水池1座、200m³清水池1座、300m³集水池1座，新建管理用房、提水机房及消毒房740m2,水源处理8处，铺设DN250-DN20镀锌钢管609.47km、DN110PE-DN32PE塑料管99.3km、DN25ppr热水管115.3km，置安净水器10套、消毒设备15台、水泵28台、监控设备18套，安装智能水表14078套。</t>
  </si>
  <si>
    <t>惠水县城镇供水一体化项目</t>
  </si>
  <si>
    <t>1、净水工程：维修一体净化器1套；
2、输、配水工程：更换及铺设配水管道总长69.01km；
3、入户管网及其他配套：配套dn25PP-R(1.60PMa)总长度23730m，安装智能水表（NB-IoT水表、含两阀）12791套；新建管道增压泵1座。</t>
  </si>
  <si>
    <t>惠水县甲腊水库工程</t>
  </si>
  <si>
    <t>甲腊水库推荐上坝址以上流域集雨面积为 41.2 km2，多年平均径流量 2472 万 m3，多年平均流量为 0.78m3/s。水库校核洪水位 1067.22m，总库容 1415 万 m3，工程等别为Ⅲ等，工程规模为中型。水库正常蓄水位为 1066m，相应库容 1275 万 m3，死水位1042m，相应库容 40 万 m3，兴利库容 1235 万 m3。</t>
  </si>
  <si>
    <t>惠水县拉力水库工程</t>
  </si>
  <si>
    <t>拉力水库坝址以上集水面积为4.8km2，多年平均径流量300万m3，多年平均流量为0.1 m3/s。水库校核洪水位1191.86m，总库容175万m3，工程等别为Ⅳ等，工程规模为小（1）型。水库正常蓄水位为1190.0m，相应库容143万m3，死水位1173.0m，死库容4万m3，兴利库容139万m3。</t>
  </si>
  <si>
    <t>惠水县县城供水管网改扩建项目（二期）</t>
  </si>
  <si>
    <t>新建半坡水厂2.27万m3/d，新建取水集水池3座共计180m3，新建清水村或高位水池3座，共计150m3，并配套相关水质、水位监测仪器及远程智能水表、水处理厂远程智能自控系统；建设供水片区主管道DN700球墨铸铁管安装6km；</t>
  </si>
  <si>
    <t>惠水县贵州现代智能制造建设项目</t>
  </si>
  <si>
    <t>总建筑面积140万方，建设办公楼、宿舍楼、研发中心等10万平方米、厂房125万平方米、绿地20万平方米、配套园区道路9.5公里、配套市政管网以及约1500亩工业土地平整</t>
  </si>
  <si>
    <t>已完成项目初步设计</t>
  </si>
  <si>
    <t>惠水县粮油储备加工及米粉加工产业园</t>
  </si>
  <si>
    <t>项目规划用地面积326亩，总建筑面积：32万平方米，其中粮油成品粗加工9.6万平方米，粮油成品精加工区1.5万平方米，粮油成品仓储区5万平方米，粮食成品贸易运输区12.9平方米，商业配套区3万平方米。</t>
  </si>
  <si>
    <t>已完成项目可研、初步设计</t>
  </si>
  <si>
    <t>惠水粤黔协作食品加工产业园配套基础设施建设项目</t>
  </si>
  <si>
    <t>项目规划用地面积 76393.09 平方米（约 114.59 亩），总建筑面积134382.34平方米，修建仓库28425.60平方米、配套用房2471.98平方米、垃圾中转站同时配建项目区域内道路及铺装、 绿化、给排水、供电、消防及环卫、围墙、挡墙等工程设施。</t>
  </si>
  <si>
    <t>惠水县双合智能制造产业基地配套基础设施项目</t>
  </si>
  <si>
    <t>总建筑面积1252141.69平方米，其中厂房671180.5平方米，仓储用房444481.19平方米；配套建设绿化、给排水、停车位等设施</t>
  </si>
  <si>
    <t>惠水县大牲畜屠宰扶贫基地项目</t>
  </si>
  <si>
    <t>项目总建筑面积60209.296㎡。其中：管理用房2827.16㎡、电商研发中心1452㎡、检疫中心7080㎡、牛马交易大棚7289.84㎡、暂养圈舍2239.2㎡、地下车库2100㎡、冷库8443.64㎡、检测检疫中心4188㎡、肉品分割区3561.68㎡、待宰棚4358.48㎡、禽类屠宰联合车间及冷链仓库3202.976㎡、大牲畜屠宰联合车间及冷链仓库10406㎡、设备用房3060.32㎡。</t>
  </si>
  <si>
    <t>惠水县中医医疗康复综合体建设项目</t>
  </si>
  <si>
    <t>项目总用地面积64948㎡（97.5亩），总建筑面积106000㎡，其中地上建筑面积76000㎡，地下室建筑面积30000㎡，地下车位数620个，地上车位数140个，配套相关附属工程。</t>
  </si>
  <si>
    <t>特许经营、特许经营</t>
  </si>
  <si>
    <t>惠水县长征路历史商业街区保护及提升城市更新项目</t>
  </si>
  <si>
    <t>惠水县长征路历史商业街区保护及提升城市更新涉及规划用地面积227130平方米，征收面积147682平方米，拆除面积27469平方米（拆除比为18.6%），新建建筑面积51643平方米（拆建比1.88），通过老旧小区改造、背街小巷改造、已征收未拆建筑的改造、市政基础设施的改造、历史文物建筑的修缮改造等将长征路片区打造成红色历史商业街区</t>
  </si>
  <si>
    <t>已完成方案设计</t>
  </si>
  <si>
    <t>惠水县金域广场商业消费聚集区项目</t>
  </si>
  <si>
    <t>三都车站至金域广场区域长约300米，绿化设施整治、 环卫设施整治、 交通设施整治、消防设施整治、安防设施整治、商铺的改造提升、已征未拆房屋的绿色节能改造</t>
  </si>
  <si>
    <t>惠水县智能停车场建设项目</t>
  </si>
  <si>
    <t>惠水县中心城区内约5554个停车泊位，其中道路停车泊位 2021 个（分布在60条县城区 域市政道路上，主要提供城市路边停车管理、停车诱导 信 息发布等停车服务），5 个地块公共停车场总停车泊位 834 个（新建8座立体 停车楼，停车楼总占地面积为 3149.38 平方米，总建筑面积为 16895.03 平方米），5 个区域公共停车场总停车泊位 2699个（首创安置区、城西安置区、中央公园、体育中心、好花红B 区）。</t>
  </si>
  <si>
    <t>可研已批</t>
  </si>
  <si>
    <t>惠水县城区燃气管网铺设工程项目</t>
  </si>
  <si>
    <t>城区铺设9KM，路面开挖、管道安装、路面修复等；贵惠大道泰安路口-王老吉连接线铺设5KM，路面开挖、管道安装、路面修复等；经开区主干道及支线管网铺设16KM，路面开挖、管道安装、路面修复等；高镇赤土经S101省道-长新路-濛江大道-惠广大道铺设2KM，路面开挖、管道安装、路面修复等；贵阳市-惠水燃气管网复线，从高镇赤土经S101省道-长新路-濛江大道-惠广大道铺设8KM，路面开挖、管道安装、路面修复等；惠水-长顺燃气管网连接线铺设7KM，路面开挖、管道安装、路面修复等；惠水大学城-好花红乡燃气管网连接线铺设10KM，路面开挖、管道安装、路面修复等。</t>
  </si>
  <si>
    <t>已完成10.69公里管网铺设，完成投资1000万元。</t>
  </si>
  <si>
    <t>惠水县城区口袋公园</t>
  </si>
  <si>
    <t>在程潘安置区至酒厂片区、满坝西门拆迁小区街道片区、西山坡杨梅坡街道片区、文化路街道片区、和平路街道片区、云盘上片区、长岭街道片区、长征路片区、纸厂片区、爬头寨片区新增建设10个口袋公园，建设面积约为8万平方米，建设景观小品、健身设施、绿植等，新增停车位500个。</t>
  </si>
  <si>
    <t>完成方案设计</t>
  </si>
  <si>
    <t>惠水县县城城市慢行系统</t>
  </si>
  <si>
    <t>在县城区主干道道路交叉口、公交停靠站和住宅区出入口等节点设置慢行过街设施，主干道改造增设慢行道，在濛江、涟江沿河两岸修建2.5-3米宽绿色慢行道等。</t>
  </si>
  <si>
    <t>惠水县城污水处理三期工程</t>
  </si>
  <si>
    <t>建设城市二级地下式污水处理一座，总规模3.0万m³/d，设备按1.5万m³/d规模实施，新建De15-De600污水管网总计11356m，其中：De600钢带增强HDPE双壁波纹管（SN=8)4078m、De500HDPE双壁波纹管（SN=8)1580m、De400HDPE双壁波纹管（SN=8)4735m、De315HDPE双壁波纹管（SN=8)966m，Φ1000检查井318座。</t>
  </si>
  <si>
    <t>惠水县双合片区污水处理工程</t>
  </si>
  <si>
    <t>新建污水处理厂一座规模近期 1 万 m³/d，占地面积 19112 ㎡（28.27 亩），远期 2 万 m³/d占地面积 35872 ㎡（53.808 亩）。新建污水收集管网 DN300-DN800 长度 41106 米；新建污水收集支管 DN200 长度 8264 米；新建污水检查井φ1250 座数 40 座；新建污水检查井φ1000 座数 1472 座。双合污水处理厂采用 A/A/O+高效沉淀池+转鼓精密过滤污水处理工艺。新建污水收集管网及污水处理厂的厂区主要构、建筑物。</t>
  </si>
  <si>
    <t>惠水县城区雨污分流改造工程</t>
  </si>
  <si>
    <t>修复管线总长度约为63109m，其中包括雨污分流污水管DN400~DN800 44809m，雨污合流管沟DN300~DN800 18300m；新建污水管线DN200~DN1500总长度约为102530m，污水检查井2334座；新建雨水管线及箱涵DN300~DN1500总长度约为122668m，雨水检查井1359座，排除口10座，雨水口2718座；主管管径≤600采用HDPE双壁波纹管，主管管径＞600采用Ⅱ级钢筋混凝土管，雨水耳管采用Ⅲ级钢筋混凝土管。</t>
  </si>
  <si>
    <t>正在优化调整可研报告</t>
  </si>
  <si>
    <t>惠水县城市防洪排涝工程</t>
  </si>
  <si>
    <t>工程主要建设内容为安装钢筋混凝土预制排水管35.522km，其中：DN700钢筋混凝土预制管4.521km；DN800钢筋混凝土预制管3.43km；DN900钢筋混凝土预制管2.591km；DN1000钢筋混凝土预制管3.399km；DN1100钢筋混凝土预制管1.925km；DN1200钢筋混凝土预制管1.407km；DN1350钢筋混凝土预制管2.823km；DN1500钢筋混凝土预制管2.096km；DN1650钢筋混凝土预制管1.848km；DN1800钢筋混凝土预制管2.501km；DN2000钢筋混凝土预制管3.42km；DN2200钢筋混凝土预制管3.446km；DN2400钢筋混凝土预制管1.315km；DN2600钢筋混凝土预制管0.754km；DN2800钢筋混凝土预制管0.046km。新建检查井543座，跌水井22座，雨水口1328座。</t>
  </si>
  <si>
    <t>正在申报初步设计审批工作</t>
  </si>
  <si>
    <t>贵州惠水经开区雨污水收集管网改造工程</t>
  </si>
  <si>
    <t>新建及改造雨水管道60km，新建泵站5座，包含DN300~DN1500钢带波纹管和钢筋混凝土管。</t>
  </si>
  <si>
    <t>惠水县乡镇生活污水收集管网提升工程</t>
  </si>
  <si>
    <t>修复管线总长度约为27115m，其中包括D315-D1000的钢筋混凝土管；新建管线总长度约为798706m、其中包括dn110-dn160的入户管、dn200-dn600的主管；新建11套污水提升设备。改扩建11座污水处理厂入户管材采用PVC-U、污水主管采用HDPE双壁波纹管和污水压力管采用镀锌钢管。</t>
  </si>
  <si>
    <t>完成可研编制工作，正在开展决策评估报告审查工作</t>
  </si>
  <si>
    <t>惠水县污泥无害化处置工程</t>
  </si>
  <si>
    <t>新建日处理规模30 吨生活污水污泥（含水率 80%）处置厂一座</t>
  </si>
  <si>
    <t>正在开展可研编制工作</t>
  </si>
  <si>
    <t>惠水县再生水利用工程</t>
  </si>
  <si>
    <t>解决城区、园区及周边地区绿化、降尘、灌溉等用水。</t>
  </si>
  <si>
    <t>惠水县污泥无害化处理工程</t>
  </si>
  <si>
    <t>惠水县餐厨垃圾处置建设项目</t>
  </si>
  <si>
    <t>建设日处理餐厨垃圾300吨餐厨处置中心一座,配置收集、转运相关设施。</t>
  </si>
  <si>
    <t>惠水县建筑垃圾资源化循环利用项目</t>
  </si>
  <si>
    <t>建设年处理建筑垃圾60万吨，处置、资源化利用等产业区。包含收集、运输、处置及不可利用建筑垃圾消纳场一座。</t>
  </si>
  <si>
    <t>惠水县伯爵铭筑项目</t>
  </si>
  <si>
    <t xml:space="preserve">
总建筑面积9.2万㎡，建设内容：住宅、商业</t>
  </si>
  <si>
    <t>正在进行孔桩</t>
  </si>
  <si>
    <t>可行性缺口补助、股权投资</t>
  </si>
  <si>
    <t>惠水县元印宸院项目</t>
  </si>
  <si>
    <t>总建筑面积39788.35㎡，其中：住宅30308.37㎡，商业2052.22㎡。
建设内容：住宅、商业</t>
  </si>
  <si>
    <t>该项目2号楼已封顶，4号楼已封顶，3号楼已封顶，1号楼地下室人防报建已完成，现目前正在进行基础施工。</t>
  </si>
  <si>
    <t>惠水县绿城时代中心一组团一批次项目</t>
  </si>
  <si>
    <t>项目分为三期五个批次开发，总建筑面积37万㎡，现目前正在一期一批次施工，已封顶1#、2#栋楼，3、4、5号楼正在主体施工。
建设内容：住宅、商业</t>
  </si>
  <si>
    <t>绿城时代中心一组团一批资共有6栋楼，其中：5栋住宅，一栋商业（S-2栋），有4栋住宅和1栋商业主体已完工，第5栋住宅已修建至第10层。</t>
  </si>
  <si>
    <t>惠水县涟江华庭项目</t>
  </si>
  <si>
    <t>总建筑面积15.5万㎡
建设内容：住宅、商业、幼儿园</t>
  </si>
  <si>
    <t>一期全部完工并交付使用，二期主体全部完工，现正在进行外墙装饰，三期1.2号楼主体完工，17.18号楼未动工</t>
  </si>
  <si>
    <t>惠水县凤山国学文化旅游综合体一期项目</t>
  </si>
  <si>
    <t xml:space="preserve">总建筑面积7.12万㎡
建设内容：住宅、商业
</t>
  </si>
  <si>
    <t>惠水县圆台庭院房地产开发项目</t>
  </si>
  <si>
    <t>建设规模15.6万㎡
建设内容：住宅、商业</t>
  </si>
  <si>
    <t>正在进行场平、修建圆台东路工作</t>
  </si>
  <si>
    <t>惠水县公园世家项目</t>
  </si>
  <si>
    <t>总建筑面积6.39万㎡
建设内容：住宅、商业</t>
  </si>
  <si>
    <t>该项目现在正在报规划审批，进行网上公示，未办理项目立项、用地规划、工程规划、施工许可等手续，暂未开工。</t>
  </si>
  <si>
    <t>惠水县黔龙悦府A地块二组团项目</t>
  </si>
  <si>
    <t>总建筑面积8.86万㎡，建设内容：住宅、商业</t>
  </si>
  <si>
    <t>黔龙悦府A地块二组团项目正在进行基础施工A8、A7号楼，A6号楼正在进行孔桩，A10号楼施工至第九层。</t>
  </si>
  <si>
    <t>荔波县易地扶贫搬迁产业园（绿色轻工园）建设项目</t>
  </si>
  <si>
    <t>黔南州州荔波县</t>
  </si>
  <si>
    <t>总建筑面积637523平方米，包括征地及场地平整、园区道路、供排水、电力、其他市政基础设施、生态及绿化景观、双创孵化园、标准厂房、园区综合配套服务项目、园区加油加气配套设施项目等。</t>
  </si>
  <si>
    <t>正在进行场平</t>
  </si>
  <si>
    <t>荔波樟江生态航道建设工程</t>
  </si>
  <si>
    <t>建设滚水坝2座，船闸1座；鱼道2座、27.8km生态航道、码头9处，拆除桥梁4座，复建桥梁3座，建设航道海事管理维护基地及智慧航道系统。</t>
  </si>
  <si>
    <t>正在编制工程可行性研究报告</t>
  </si>
  <si>
    <t>荔波县肉牛提质改造建设项目</t>
  </si>
  <si>
    <t>本项目总用地面积繁育场 126.63 亩，肉牛养殖基地 97.78 亩，肉牛屠宰加工厂总用地 62.41 亩，牧草基地总用地 1000.00 亩。项目建设内容包括：牧草基地 、繁育场建设工程、肉牛养殖基地（包括 办公区建设工程、养殖区建设工程、能繁母牛服务点建设、生物性资产投资、室 外及配套工程及设备购置）、肉牛屠宰加工厂。</t>
  </si>
  <si>
    <t>项目招标完成，土地征收完成</t>
  </si>
  <si>
    <t>荔波传统村落集中连片文旅项目（一期）</t>
  </si>
  <si>
    <t>本项目建设以瑶山旅游景区的自然景观为基础，突出鲜明的与众不同的特点，整个旅游项目集旅游、娱乐、休闲一体。景区开发项目建设由基础设施建设、改造工程建设、环境提升、景观绿化、新村改造、营销筹备、运营筹备等构成。其中新建：研学交流中心2500㎡、瑶浴文化体验950㎡、研学营地3050㎡、时光艺术长廊1000㎡、瑶族狩猎文化体验场650㎡。改建或修缮研学营地2240㎡、研学民宿2130㎡、篝火露营地1200㎡、民族商业街8000㎡、村庄步道工程5000m、瑶王宴演艺场3000㎡、写生艺术空间2120㎡、董蒙禅修民宿及文化体验区1200㎡、研学工坊3个。配套村庄污水处理设备、村庄亮化照明工程、消防工程和传统建筑保护修缮工程等。</t>
  </si>
  <si>
    <t>多功能研学交流中心主体目前主体建筑一层已封顶，二层钢筋绑扎混泥土浇筑；周边配套基础设施建设完成工程进度40%；改造民族商业街外立面和污水管网整治，目前污水管网开挖完成</t>
  </si>
  <si>
    <t>荔波县牲畜及家禽屠宰加工厂建设项目</t>
  </si>
  <si>
    <t>本项目规划总占地面积约 126.65 亩，总建筑面积共计 17550.00m2，其中办公建筑 1000.00 m2、仓库及辅助用房 500 .00m2、冷库 1000.00 m2、生猪屠宰车间 5000.00m2、牛羊屠宰车间 5000.00m2、家禽屠宰车间 3500.00m2、饲养车间 1550 m2及相关基础设施建设。</t>
  </si>
  <si>
    <t>土地已摘牌完成，正在进行场平</t>
  </si>
  <si>
    <t>平塘县鼠场农业光伏项目</t>
  </si>
  <si>
    <t>黔南州州平塘县</t>
  </si>
  <si>
    <t>建设“农光互补”光伏发电装机10万千瓦。</t>
  </si>
  <si>
    <t>正在实施</t>
  </si>
  <si>
    <t>平塘县双桥卓阳农业光伏电站项目</t>
  </si>
  <si>
    <t>建设“农光互补”光伏发电装机20万千瓦。</t>
  </si>
  <si>
    <t>平塘县半岛1号城镇园林绿化及生态小区三期建设项目</t>
  </si>
  <si>
    <t>建筑面积13.17万平方米，建设住宅、商业、停车场等及相关配套设施。</t>
  </si>
  <si>
    <t>平塘县江上樾建设项目</t>
  </si>
  <si>
    <t>总建筑面积约20万平方米，住宅楼、商业、停车场等及配套设施。</t>
  </si>
  <si>
    <t>贵州省黔南州州三都县都市华庭</t>
  </si>
  <si>
    <t>2021年1月</t>
  </si>
  <si>
    <t>黔南州州三都县</t>
  </si>
  <si>
    <t>项目定位为高档住宅小区，总建筑面积 77827.48 ㎡，计容建筑面积 63726.65 ㎡，其中住宅建筑面积 63387.39 ㎡、商业建筑面积 258.86 ㎡、出地面楼梯面积 80.40 ㎡；不计容建筑面积 14100.83 ㎡，其中包含地下室面积 4617.50 ㎡、半地下室面积 9303.33 ㎡、物业用房建筑面积 180.00 ㎡。</t>
  </si>
  <si>
    <t>完成总工程量15%</t>
  </si>
  <si>
    <t>三都县农贸市场二期项目</t>
  </si>
  <si>
    <t>项目总用地面积为12.83亩土地（8552.67平方米）。总建筑面积43606.62平方米，其中：住宅建筑面积35993.92平方米；商业建筑面积2958.60平方米；附属用房建筑面积434.53平方米。主要建设商铺、住宅304户、停车场机动车位127个等基础设施建设。</t>
  </si>
  <si>
    <t>三都县凤栖水乡房开项目</t>
  </si>
  <si>
    <t>项目总占地面积70673.77平方米，总建筑面积285795.56平方米，其中：幼儿园占地（划拨）面积9455.85平方米，建筑面积8106.29平方米；商住占地面积61217.92平方米，建筑面积277689.27平方米。</t>
  </si>
  <si>
    <t>贵州省黔南州州三都县六和·锦尚城</t>
  </si>
  <si>
    <t>项目用地面积21968.71㎡，建筑容积率不高于3.5，不低于1。总建筑面积96102.96㎡，其中住宅建筑面积65704.16㎡、商业建筑面积10598.12㎡、公众服务配套设施面积558.695㎡、不计容面积19241.59㎡。</t>
  </si>
  <si>
    <t>三都县周覃风电场项目</t>
  </si>
  <si>
    <t>修建总装机10万千瓦风电厂</t>
  </si>
  <si>
    <t>完成可研报告编制及审查、用地预审和规划选址意见书</t>
  </si>
  <si>
    <t>乌当（羊昌）至长顺高速（长顺段）</t>
  </si>
  <si>
    <t>黔南州州长顺县</t>
  </si>
  <si>
    <t>5.2公里。</t>
  </si>
  <si>
    <t>正在开展前期工作。</t>
  </si>
  <si>
    <t>紫云经断杉至独山高速（长顺段）</t>
  </si>
  <si>
    <t>25公里。</t>
  </si>
  <si>
    <t>长顺县城市供水安全保障工程</t>
  </si>
  <si>
    <t>新建提水泵站1座、DN600mm压力钢管800米、高位水池1座、管桥1座20米、DN450mm输水线路23公里、DN400mm输水线路6公里。</t>
  </si>
  <si>
    <t>正在进行主体建设</t>
  </si>
  <si>
    <t>长顺县板丛水厂供水工程</t>
  </si>
  <si>
    <t>新建供水厂1座，供水规模5000立方米/天，新建及改造供水管网185公里。</t>
  </si>
  <si>
    <t>花溪燕楼-惠水-长顺天然气管道建设项目（长顺段）</t>
  </si>
  <si>
    <t>建设管道49.79km及分输站等配套设施。</t>
  </si>
  <si>
    <t>长顺县大型充电站建设项目</t>
  </si>
  <si>
    <t>每个乡镇建设大型充电站1个及配套设施，推进新能源汽车的推广使用。</t>
  </si>
  <si>
    <t>长顺县城乡管道天然气供气工程建设项目</t>
  </si>
  <si>
    <t>该项目分三期实施，实现管道燃气全覆盖至各镇乡街道主要区域，主要包括新建气化站5座，加气站2座（与油、电合建），中压管道174km，调压站4座，改扩建原有气化站1座，次高压管线88.27km、入户支管网35公里。</t>
  </si>
  <si>
    <t>长顺县集镇供气储气工程</t>
  </si>
  <si>
    <t>建设乡镇输气管网及配套设施。</t>
  </si>
  <si>
    <t>长顺县代化镇农业光伏项目</t>
  </si>
  <si>
    <t>林业、土地流转，光伏板及其辅助设备布置安装，配套箱变、升压站、输电线路、交通道路建设等。</t>
  </si>
  <si>
    <t>长顺县农产品配送中心建设项目</t>
  </si>
  <si>
    <t>1.新建交易大厅、交易大棚；
2.建设包装车间；
3.建设交易中心及物联网配送中心；
4.建设农产品冷链中心；
5.建设配套建设公厕、公用工程、信息网络系统、农产品检验检测系统、接待中心、提供餐饮和住宿等。</t>
  </si>
  <si>
    <t>长顺县天然气管道及门站建设项目</t>
  </si>
  <si>
    <t>1.门站2座（长顺门站、广顺门站）；2.高压燃气管道6.5km（长顺分输站-长顺门站3.5km、广顺分输站-广顺门站3.0km）；3.中压燃气管道220.3km（含长顺县域内主干管道，长寨街道办、广顺镇、白云山镇、摆所镇、鼓扬镇、代化镇、敦操乡等区域内主干管道）。</t>
  </si>
  <si>
    <t>潮井酒店健身活动中心建设项目</t>
  </si>
  <si>
    <t>项目用地面积23.78亩，总建筑面积19057㎡，配套完善相关附属设施。</t>
  </si>
  <si>
    <t>罗甸县纳尾农业光伏电站项目</t>
  </si>
  <si>
    <t>黔南州州罗甸县</t>
  </si>
  <si>
    <t>总装机规模10万千瓦</t>
  </si>
  <si>
    <t>升压站进场道路已完工，正在进行升压站基础开挖</t>
  </si>
  <si>
    <t>罗甸县大亭风电场项目</t>
  </si>
  <si>
    <t>罗甸县生活垃圾焚烧发电工程</t>
  </si>
  <si>
    <t>装机1.5万千瓦</t>
  </si>
  <si>
    <t>完成总工程量的92%</t>
  </si>
  <si>
    <t>罗甸玉湖大数据智算中心（IDC）项目</t>
  </si>
  <si>
    <t>新建智算中心建筑面积约5万平方米，建设内容包括数据机房、展示中心、水泵房、新安装托管设备（即渲染服务器）42816台以及低压配电等附属设施设备</t>
  </si>
  <si>
    <t>正在争取能耗指标</t>
  </si>
  <si>
    <t>罗甸县水岸公馆二期项目</t>
  </si>
  <si>
    <t>建筑面积9.19万平方米，建设住宅、商业、公共服务设施等及相关配套设施建设</t>
  </si>
  <si>
    <t>罗甸县永龙盛世龙泉二期Ⅱ标</t>
  </si>
  <si>
    <t xml:space="preserve"> 建筑面积20.0万平方米，建设商业街、住宅、地下停车场等及相关配套设施</t>
  </si>
  <si>
    <t>罗甸县建鼎华城一期项目</t>
  </si>
  <si>
    <t>建筑面积9.88万平方米，建设住宅、商业、公共服务设施等及相关配套设施</t>
  </si>
  <si>
    <t>罗甸县欣隆·钰府一期2标</t>
  </si>
  <si>
    <t>总建筑面积601621.9㎡，建设住宅、商业、公共服务等及其行管配套设施建设</t>
  </si>
  <si>
    <t>罗甸县喜农剿丝加工厂项目</t>
  </si>
  <si>
    <t>拟建设4组共1600绪缫丝配套设备，年产100吨品质为5A级以上的白丝的缫丝厂。</t>
  </si>
  <si>
    <t>已开工进场</t>
  </si>
  <si>
    <t>九、黔西南州（57项）</t>
  </si>
  <si>
    <t>兴义市星月湖数字化幼儿园建设项目</t>
  </si>
  <si>
    <t>2022年</t>
  </si>
  <si>
    <t>待定</t>
  </si>
  <si>
    <t>兴义市桔山街道（小龙井）</t>
  </si>
  <si>
    <t>总用地面积 7942㎡，约 11.91亩，其中市政用地面积6.9㎡，建设用地面积7935.1㎡，建筑占地面积2647.08㎡，计容建筑面积 8000㎡，不计容建筑面积 4888.5㎡，总建筑面积 12888.5㎡。建设内容包括教室及配套用房，包含场平工程、电气工程、智慧展览、给排水工程、立面改造工程，附属工程。</t>
  </si>
  <si>
    <t>前期谋划</t>
  </si>
  <si>
    <t>贵州醇温泉旅游度假区建设项目</t>
  </si>
  <si>
    <t>贵州省黔西南州州兴义市下五屯街道贵醇新路1号</t>
  </si>
  <si>
    <t>总建筑面积20300平方米，分八个泉疗板块，其中新建章鱼强体健骨馆2500平方米，海星睡眠健康馆1200平方米，水母塑身纤体馆1400平方米，海马健身馆2500平方米，丑鱼养颜美容馆1200平方米，鲸鱼三期疗养馆4000平方米，鱼龙平衡减高馆2500平方米，霸王龙少儿康乐馆5000平方米及配套附属设施设备等。</t>
  </si>
  <si>
    <t>一是已完成温泉泉眼勘测，深度2730米、出水温度45度、出水量500立方每天，并已在温泉井安装抽水泵，可随时进行温泉水抽取；二是项目手续办理情况：1.采矿方案已编制完成，等待进行方案评审进行矿权招拍挂手续。2.项目土地使用证已办理，并完成项目备案证明手续，目前正在修改规划方案。</t>
  </si>
  <si>
    <t>兴仁县西关货运停车场建设项目</t>
  </si>
  <si>
    <t>兴仁市</t>
  </si>
  <si>
    <t>总用地面积38716.5平方米，总建筑面积846平方米，货运停车场配套服务及管理用房720平方米，检修区建筑面积126平方米，货车车位195个，私家车停车位14个。建设内容包括征地拆迁、土石方工程、房屋建筑工程、场区内路网工程、管网工程、绿化、亮化工程及附属设施等。</t>
  </si>
  <si>
    <t>可研、初设报审</t>
  </si>
  <si>
    <t>兴仁市卡嘎布依古寨乡村旅游项目</t>
  </si>
  <si>
    <t>兴仁市巴铃镇百卡村</t>
  </si>
  <si>
    <t>拟建设布依特色民宿、布依生态农业观光体验区、布依民俗文化体验区、祈雨文化园、户外布依传统体育项目体验区、游客接待中心及相关配套服务设施。</t>
  </si>
  <si>
    <t>启动项目前期工作，开展招商合作</t>
  </si>
  <si>
    <t>特许经营或股权合作</t>
  </si>
  <si>
    <t>使用者付费、股权分红、股权投资</t>
  </si>
  <si>
    <t>兴仁市薏仁米精深加工项目</t>
  </si>
  <si>
    <t>建设科研实验室、标准化生产车间、质量检验中心、展示中心、销售中心及配套基础设施等。</t>
  </si>
  <si>
    <t>正在准备项目前期工作</t>
  </si>
  <si>
    <t>兴仁市30万吨铝板带及5万吨包装用铝箔项目</t>
  </si>
  <si>
    <t>建设年产30万吨铝板带及5万吨包装用铝箔加工生产线，以及配套设施等。</t>
  </si>
  <si>
    <t>兴仁市20万吨节能建筑用铝合金型材项目</t>
  </si>
  <si>
    <t>建设年产20万吨节能建筑用铝合金型材加工生产线，以及配套设施等。</t>
  </si>
  <si>
    <t>普安县盘水街道宏松煤矿井工+露天煤矿建设项目（90万吨/年）</t>
  </si>
  <si>
    <t>普安县</t>
  </si>
  <si>
    <t>煤炭开采（90万吨/年）</t>
  </si>
  <si>
    <t>论证报告已评审</t>
  </si>
  <si>
    <t>普安县糯东煤矿二期240万吨项目</t>
  </si>
  <si>
    <t>煤炭开采（240万吨/年）</t>
  </si>
  <si>
    <t>普安县黔海石材有限公司年加工3万立方米大理石建设项目</t>
  </si>
  <si>
    <t>2020年6月</t>
  </si>
  <si>
    <t>第一期设计建造年加工石材40万平方米生产线；新建加工厂房一栋，建筑面积7648平方米；新建员工宿舍一栋，建筑面积500平方米；及其他配套附属设施，预计投入4500万元。第二期设计建造年加工石材60万平方米生产线；新建异形及人造石加工厂房一栋，建筑面积8000平方米；新建办公楼和员工宿舍一栋，建筑面积5000平方米；及其他配套附属设施，预计投入7500万元。</t>
  </si>
  <si>
    <t>一期工程基本完成，已投入生产，正在进行二期工程。</t>
  </si>
  <si>
    <t>普安县金龙石业有限公司石材加工建设项目</t>
  </si>
  <si>
    <t>2020年1月</t>
  </si>
  <si>
    <t>2024年1月</t>
  </si>
  <si>
    <t>项目占地40亩，厂房10000m2，办公楼及配套1500 m2，项目整体总投资12000万元。其中，一期工程总投资5000万元，建设标准厂房10000平方米及相关配套附属设施，新建年产20万平方米大理石板材精深加工生产线。二期工程总投资7000万元，新建年产20万平方米大理石板材精深加工系列产品生产线转型升级工程：大理石废渣资源综合利用生产线，石材展厅建设以及配套工程。</t>
  </si>
  <si>
    <t>一期工程已完成，已投入生产，正在进行二期工程。</t>
  </si>
  <si>
    <t>普安县生鲜冷链物流园</t>
  </si>
  <si>
    <t>新建综合生鲜冷链物流园一个，项目建设占地面积约6000㎡，建筑面积3000㎡；建设冷库1个，库容2000m³；停车场6个，仓库1个；采购冷冻车6辆以及物流配送附属设施。</t>
  </si>
  <si>
    <t>谋划中</t>
  </si>
  <si>
    <t>普安茶文化生态旅游景区(4A级)提升改造项目</t>
  </si>
  <si>
    <t>1、游客接待中心提质改造；3、浪哨花田婚纱摄影基地、写生基地、摄影基地；4、红色记忆奇石展览馆；5、知青文化体验园；6、茶神谷主题游乐园、茶文化研学基地、茶事体验基地；7、杨梅山水上乐园、垂钓基地、露营基地；8、茶源美食城；9、茶博物馆；10、旅游商品文创中心、旅游商品购物一条街；11、龙溪石砚销售展览中心；12民宿；13、温泉度假区；2、自行车骑行探险营地。</t>
  </si>
  <si>
    <t>正在做项目规划。</t>
  </si>
  <si>
    <t>普安县小河水库</t>
  </si>
  <si>
    <t>普安县青山镇</t>
  </si>
  <si>
    <t>160万方水库一座、饮水隧洞、管网等。</t>
  </si>
  <si>
    <t>已进入决策评估</t>
  </si>
  <si>
    <t>普安县城镇污泥处置设施建设</t>
  </si>
  <si>
    <t>普安县盘水街道</t>
  </si>
  <si>
    <t>建筑物、处理设施。</t>
  </si>
  <si>
    <t>初步设计已编制</t>
  </si>
  <si>
    <t>普安县林下天麻种植及加工建设项目</t>
  </si>
  <si>
    <t>项目占地约0.3万亩,投资2300万元，主要以种植天麻花粉种扩繁和商品天麻种植3000亩，亩产255公斤，产值预计亩产3680元。投资2300万元。主要建设加工厂房，主要生产天麻粉、天麻酒、天麻片及真空包装鲜天麻等。</t>
  </si>
  <si>
    <t>贵州省普安至兴义一级公路（二期）</t>
  </si>
  <si>
    <t>2026年</t>
  </si>
  <si>
    <t>路线长58.767 公里，一级公路标准。内容：公路路基、路面工程、桥梁、隧道、涵洞工程、收费设施、路线交叉工程、排水及防护工程等主体工程，以及绿化、安防等附属工程。</t>
  </si>
  <si>
    <t>前期工作基本完成</t>
  </si>
  <si>
    <t>晴隆县安宝幼儿园建设项目</t>
  </si>
  <si>
    <t>黔西南州州晴隆县</t>
  </si>
  <si>
    <t>总建筑面积6000平方米，办学规模12个班360人。</t>
  </si>
  <si>
    <t>土地已落实，完成备案。</t>
  </si>
  <si>
    <t>晴隆县高标准农田建设项目</t>
  </si>
  <si>
    <t>新建高标准农田4万亩、提质改造5万亩，配套建设机耕道、灌溉排洪沟渠等基础设施。</t>
  </si>
  <si>
    <t>可研评审</t>
  </si>
  <si>
    <t>晴隆县牛羊产业链项目</t>
  </si>
  <si>
    <t>新增羊存栏量4000只，新增牛存栏量10000只；其中新建饲养牛、羊厂房20000㎡，新建饲草厂房2400㎡，新建饲料加工厂2000㎡，新建肉食加工厂1000㎡，新建中央厨房肉食品加工车间1500㎡，新建县物流配送园5000㎡。</t>
  </si>
  <si>
    <t>贞丰县养老产业园区建设项目</t>
  </si>
  <si>
    <t>贞丰县丰茂街道旗洋社区白腊小寨组</t>
  </si>
  <si>
    <t>占地面积180亩，建筑面积10.5万平方米，绿化面积1万平方米，消防工程、环保工程以及设施设备采购安装工程等，设置床位数2000张。</t>
  </si>
  <si>
    <t>用地选址、可研已完成</t>
  </si>
  <si>
    <t>贞丰县三岔河健身养老服务体系项目</t>
  </si>
  <si>
    <t>贞丰县三岔河</t>
  </si>
  <si>
    <t>总占地面积52亩，总建筑面积4.5万㎡、养老床位1000张、健康休闲床位500张，配套建设停车场、卫生间、绿化、标识标牌工程等。</t>
  </si>
  <si>
    <t>双乳峰景区升级改造建设项目</t>
  </si>
  <si>
    <t>贞丰县</t>
  </si>
  <si>
    <t>景观大道、形象大门、生态停车场、游客中心、奇峰酒店、布依铜鼓广场、布依小镇、布依广场、四乐草坪、浪漫花海、美食廊、丰谷餐厅、罗蓝寨、乐动之森、茶艺观峰苑、咕噜渔溪、九福水街、靛青寨、黛黑寨、秘境湿地、石林之眼、布依农业园、农创工坊、树栖乐园、植物迷宫、活力草坪 。</t>
  </si>
  <si>
    <t>开展项目规划编制工作</t>
  </si>
  <si>
    <t>贞丰县达荣水库工程</t>
  </si>
  <si>
    <t>小（1）型水库，总库容217万立方米。</t>
  </si>
  <si>
    <t>达荣水库基本农田补划方案已编制完成，但目前正在进行“三区三线”工作，未进行审查，土地预审专题未完成</t>
  </si>
  <si>
    <t>贞丰县纳腊水库工程</t>
  </si>
  <si>
    <t>小（1）型水库，总库容175万立方米。</t>
  </si>
  <si>
    <t>可研阶段</t>
  </si>
  <si>
    <t>望谟县地热资源开发项目</t>
  </si>
  <si>
    <t>望谟县平洞街道</t>
  </si>
  <si>
    <t>以温泉养生为核心，集餐饮住宿、商务会务、休闲娱乐、康体保健等于一体的综合性旅游度假景区，项目占地200亩。</t>
  </si>
  <si>
    <t>谋划阶段，已完成水质检测</t>
  </si>
  <si>
    <t>贵州省黔西南州州望谟县蔗香镇滨湖康养特色小镇建设项目</t>
  </si>
  <si>
    <t>望谟县蔗香镇</t>
  </si>
  <si>
    <t>康养区建设及配套基础设施建设，总用地面积4.7平方千米。</t>
  </si>
  <si>
    <t>完成可研报告的编制</t>
  </si>
  <si>
    <t>望谟县新屯布依寨景区旅游开发项目</t>
  </si>
  <si>
    <t>望谟县新屯街道</t>
  </si>
  <si>
    <t>布依寨景区旅游景点开发及配套基础设施建设。</t>
  </si>
  <si>
    <t>谋划阶段</t>
  </si>
  <si>
    <t>望谟县桑郎镇旅游基础设施提升改造（乡村振兴）项目</t>
  </si>
  <si>
    <t>2024月12月</t>
  </si>
  <si>
    <t>望谟县桑郎镇</t>
  </si>
  <si>
    <t>孔明山祭山文化、双鼻洞红色文化、蛮王城遗址等旅游景点开发及基础配套设施。</t>
  </si>
  <si>
    <t>可研已批复，正在开展其他前期工作</t>
  </si>
  <si>
    <t>贵州省黔西南州州望谟县昂武镇滨湖康养特色小镇建设项目</t>
  </si>
  <si>
    <t>2026月12月</t>
  </si>
  <si>
    <t>望谟县昂武镇</t>
  </si>
  <si>
    <t>滨湖康养度假区及配套基础设施建设。</t>
  </si>
  <si>
    <t>册亨县农产品交易仓储物流中心建设项目</t>
  </si>
  <si>
    <t>册亨县纳福新区</t>
  </si>
  <si>
    <t>项目占地约30亩，建筑面积19859.22㎡，附属道路工程总长4.31公里，包含农产品信息交易中心、产品仓储中心、米、面、粮、油干货等批发中心、冷藏室、普通仓库、邮购中心及道路附属配套设施建设。</t>
  </si>
  <si>
    <t>可研编制完成</t>
  </si>
  <si>
    <t>册亨县糯米蕉示范基地建设项目</t>
  </si>
  <si>
    <t>册亨县</t>
  </si>
  <si>
    <t>基础设施、设备、糯米蕉种植及管理。</t>
  </si>
  <si>
    <t>正在进行基础设施建设和种植</t>
  </si>
  <si>
    <t>册亨县农业工艺产业园建设项目</t>
  </si>
  <si>
    <t>林产品加工厂房15万平方米及相关配套设施。</t>
  </si>
  <si>
    <t>已完成项目策划，正在编制可行性研究报告。</t>
  </si>
  <si>
    <t>册亨县城市更新建设项目（一期）</t>
  </si>
  <si>
    <t>本项目建设内容包括138户城镇老旧小区改造、4 条背街小巷改造和交通局旁地块建设工程建设等内容。</t>
  </si>
  <si>
    <t>册亨县万重山体育中心建设项目</t>
  </si>
  <si>
    <t>册亨县秧箐村</t>
  </si>
  <si>
    <t>1.体感中心建筑面积:765㎡(室内建筑面积390㎡,灰空间/通道建筑面积285㎡ );2.看台及服务体建筑面积:1454㎡,(不包括2222㎡的露天看台的投影面积);3.冲刺跑道架空层建筑面积:84㎡,含14㎡的高线卫生间建筑面积。此外,不计算在建筑面积内的有:冲刺跑道投影面积:1326㎡,体验跑道投影筑面积:1792㎡，景观停车场:1000㎡，道路1500m,二十四节气广场，给水排水及绿化亮化等。</t>
  </si>
  <si>
    <t>册亨县万重山温泉养生谷建设项目</t>
  </si>
  <si>
    <t>酒店区3326㎡、健康理疗中心2230㎡、室内外康养泡池2362㎡、室外温泉面积约3688㎡、道路、景观栈道、旅游厕所、停车场及相关附属设施。</t>
  </si>
  <si>
    <t>正在规划设计</t>
  </si>
  <si>
    <t>册亨县榕树社区一期建设项目</t>
  </si>
  <si>
    <t>非遗十三馆、农业观光采摘园、景观健康步道及露营基地、旅游服务中心及游客集散广场等相关配套设施</t>
  </si>
  <si>
    <t>册亨县万重山枫香温泉度假酒店建设项目</t>
  </si>
  <si>
    <t>项目总用地面积27990.47平方米，总建筑面积5710平方米，建筑占地面积4230平方米，客房数量为42间，机动车位45个。配套大厅、八音舞台、木作工坊、游乐接待等功能设施。</t>
  </si>
  <si>
    <t>贵州省黔西南州州安龙县健康养老服务基地建设项目</t>
  </si>
  <si>
    <t>贵州省安龙县春潭街道办事处西河社区湾子组</t>
  </si>
  <si>
    <t>用地面积157462平方米，建筑面积57534.42平方米。设置床位620张，建设1#地块培训中心、9#地块养老公寓、13#地块养老公寓、21#地块养老公寓以及整个养老服务基地的配套工程。</t>
  </si>
  <si>
    <t>现已完成1#地块培训中心及部分附属设施建设</t>
  </si>
  <si>
    <t>贵州省黔西南州州安龙县老年公寓建设项目</t>
  </si>
  <si>
    <t>用地面积47753.09平方米，建筑面积30420.93平方米。床位736张，建设19#地块老年公寓、20#地块老年公寓、19#地块和20#地块之间的公共绿地、20#地块北侧绿化带及室外配套基础设施。</t>
  </si>
  <si>
    <t>已完成立项、环评、节能、用地、可研批复、初步设计批复等前期手续</t>
  </si>
  <si>
    <t>贵州省黔西南州州安龙县养老院建设项目</t>
  </si>
  <si>
    <t>用地面积50200平方米，建筑面积57286.9平方米。建设床位1000张，建设14#地块养老院、17#地块公寓式管理的养老宿舍及室外配套基础设施。</t>
  </si>
  <si>
    <t>黔西南州州美女山水库</t>
  </si>
  <si>
    <t>安龙县普坪镇</t>
  </si>
  <si>
    <t>新建大（2）型水库，总库容11494万m³。</t>
  </si>
  <si>
    <t>目前水规总院已经会签完成可研意见，并通过水利部部长会。计划2022年5-10月报审可研阶段相关专题专项报告，2022年10月报请发改委评估可研报告，2022年12月取得可研批复。</t>
  </si>
  <si>
    <t>安龙县西海水库</t>
  </si>
  <si>
    <t>安龙县招堤街道</t>
  </si>
  <si>
    <t>新建小（1）型水库，总库容500 万 m³。</t>
  </si>
  <si>
    <t>正在进行前期工作，计划2024年12月取得初设批复开工建设。</t>
  </si>
  <si>
    <t>安龙县团结水库</t>
  </si>
  <si>
    <t>洒雨镇</t>
  </si>
  <si>
    <t>新建小（1）型水库，总库容400 万 m³。</t>
  </si>
  <si>
    <t>黔西南州州义龙新区棒垒球体育公园二期建设项目</t>
  </si>
  <si>
    <t>义龙新区</t>
  </si>
  <si>
    <t>本项目占地面积约97917.321㎡（146.876亩），建筑面积约7500㎡。主要的建设内容包括主入口、生态停车场入口特色铺装、古井景观、棒球文化馆、训练综合馆、棒球主比赛场地、棒球副比赛场地、棒球训练场、少年练球场、次入口、草坪培育基地、特色管理用房、外围绿地等。</t>
  </si>
  <si>
    <t>项目已完成场平施工、三栋单体主体结构（棒球文化馆、训练综合馆、比赛场地看台）、少年训练场及地下管网，正在施工三栋单体机电安装及装饰工程、景观整形及铺装，工程完成总进度约55%，完成产值约3850万元。</t>
  </si>
  <si>
    <t>义龙新区西南锌业新型环保锌深加工项目</t>
  </si>
  <si>
    <t>项目占地50亩，新建生产厂房15000平米，办公楼及化验楼1500平米，配套辅助用房800平米，堆料库房5000平米，锌片（鳞片状锌粉）生产线2条，年产鳞片状锌粉1万吨。</t>
  </si>
  <si>
    <t>已完成备案手续</t>
  </si>
  <si>
    <t>义龙新区工业生物颗粒燃料加工项目</t>
  </si>
  <si>
    <t>项目占地60亩，新建原材料堆放厂房4200平米，破碎加工厂房、烘干区厂房、热风炉等生产用房8370平米，成品库房4200平米，辅助配套用房2000平米，新建5条生物颗粒生产线，年产5万吨。</t>
  </si>
  <si>
    <t>已完成备案、环评手续</t>
  </si>
  <si>
    <t>义龙新区电厂固废处理中心建设项目</t>
  </si>
  <si>
    <t>项目占地70亩，新建生产厂房14000平方米，物料仓库7300平方米，检修管理房300平方米，水泵房及热水锅炉房300平方米，成套蒸压砖生产线4套，建筑饰面砖机2台，28MW锅炉4台，年生产20万立方米砌块，10万立方米板材。</t>
  </si>
  <si>
    <t>贵州花滩子水库</t>
  </si>
  <si>
    <t>贵州省铜仁市市思南县</t>
  </si>
  <si>
    <t>大二型</t>
  </si>
  <si>
    <t>可研报告已通过水利部审查，审查意见已于2020年6月19日报送国家发展改革委（水规计〔2020〕117号）。可研报告及专题已全部完成，并于2020年9月23日将资料电子版上报国家发展改革委政务中心。</t>
  </si>
  <si>
    <t>财政补贴、特许经营权</t>
  </si>
  <si>
    <t>贵州石龙水库</t>
  </si>
  <si>
    <t>贵州省黔南州州都匀市</t>
  </si>
  <si>
    <t>可研报告已通过水利部审查，并于2020年11月23日将可研报告审查意见报送国家发展改革委（水规计〔2020〕247号）</t>
  </si>
  <si>
    <t>贵州英武水库</t>
  </si>
  <si>
    <t>贵州省六盘水市盘州市</t>
  </si>
  <si>
    <t>可研报告已通过水利部审查，并于2020年11月23日将可研报告审查意见报送国家发展改革委（水规计〔2020〕245号）。</t>
  </si>
  <si>
    <t>贵州美女山水库</t>
  </si>
  <si>
    <t>贵州省黔西南州州安龙县</t>
  </si>
  <si>
    <t>可研报告已通过水利部审查，并于2022年6月21日将可研报告审查意见报送国家发展改革委（水规计〔2022]259号）</t>
  </si>
  <si>
    <t>贵州甲摆水库</t>
  </si>
  <si>
    <t>贵州省黔南州州独山县</t>
  </si>
  <si>
    <t>方案设计报告已通过水规总院咨询，获得咨询意见，正在开展可研报告编制工作</t>
  </si>
  <si>
    <t>贵州忠诚水库</t>
  </si>
  <si>
    <t>贵州省黔东南州州榕江县</t>
  </si>
  <si>
    <t>方案设计报告已通过水规总院咨询，2022年3月11日-13日，水利部组织可研报告评审。</t>
  </si>
  <si>
    <t>贵州车坝河水库</t>
  </si>
  <si>
    <t>贵州省铜仁市市江口县</t>
  </si>
  <si>
    <t>可研报告已通过水利部审查，并于2021年6月将可研报告审查意见报送国家发展改革委（水规计〔2021〕180号）。</t>
  </si>
  <si>
    <t>贵州玉龙水库</t>
  </si>
  <si>
    <t>贵州省毕节市市威宁县</t>
  </si>
  <si>
    <t>方案设计报告已通过水规总院咨询，水规总院已于2022年4月27-29在北京通过视频会对玉龙水库可研报告进行初查并出具会议纪要，7月6-8日在威宁县组织可研报告复审，正在按照专家意见修改完善报告。</t>
  </si>
  <si>
    <t>贵州宣威水库</t>
  </si>
  <si>
    <t>贵州省黔东南州州麻江县</t>
  </si>
  <si>
    <t>可研报告已通过水规总院咨询，《沅江流域综合规划》于2020年12月1日获得水利部批复，2021年2月，水规总院对《可研报告》进行审查。2021年8月，水规总院对《可研报告》进行复审。</t>
  </si>
</sst>
</file>

<file path=xl/styles.xml><?xml version="1.0" encoding="utf-8"?>
<styleSheet xmlns="http://schemas.openxmlformats.org/spreadsheetml/2006/main">
  <numFmts count="5">
    <numFmt numFmtId="176" formatCode="yyyy&quot;年&quot;m&quot;月&quot;;@"/>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8">
    <font>
      <sz val="11"/>
      <color rgb="FF000000"/>
      <name val="宋体"/>
      <charset val="134"/>
    </font>
    <font>
      <b/>
      <sz val="14"/>
      <color rgb="FF000000"/>
      <name val="宋体"/>
      <charset val="134"/>
    </font>
    <font>
      <b/>
      <sz val="14"/>
      <color rgb="FFC0504D"/>
      <name val="宋体"/>
      <charset val="134"/>
    </font>
    <font>
      <sz val="14"/>
      <color rgb="FF000000"/>
      <name val="宋体"/>
      <charset val="134"/>
    </font>
    <font>
      <sz val="16"/>
      <color rgb="FF000000"/>
      <name val="黑体"/>
      <charset val="134"/>
    </font>
    <font>
      <sz val="28"/>
      <color rgb="FF000000"/>
      <name val="方正小标宋简体"/>
      <charset val="134"/>
    </font>
    <font>
      <sz val="16"/>
      <color rgb="FF000000"/>
      <name val="宋体"/>
      <charset val="134"/>
    </font>
    <font>
      <sz val="14"/>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sz val="11"/>
      <color rgb="FF006100"/>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s>
  <cellStyleXfs count="64">
    <xf numFmtId="0" fontId="0" fillId="0" borderId="0">
      <alignment vertical="center"/>
    </xf>
    <xf numFmtId="0" fontId="0" fillId="0" borderId="0">
      <alignment vertical="center"/>
    </xf>
    <xf numFmtId="0" fontId="0" fillId="0" borderId="0" applyProtection="false">
      <alignment vertical="center"/>
    </xf>
    <xf numFmtId="0" fontId="0" fillId="0" borderId="0"/>
    <xf numFmtId="0" fontId="0" fillId="0" borderId="0" applyProtection="false"/>
    <xf numFmtId="0" fontId="0" fillId="0" borderId="0">
      <alignment vertical="center"/>
    </xf>
    <xf numFmtId="0" fontId="0" fillId="0" borderId="0">
      <alignment vertical="center"/>
    </xf>
    <xf numFmtId="0" fontId="0" fillId="0" borderId="0">
      <alignment vertical="center"/>
    </xf>
    <xf numFmtId="0" fontId="0" fillId="0" borderId="0"/>
    <xf numFmtId="0" fontId="8" fillId="27"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0" fillId="0" borderId="0"/>
    <xf numFmtId="0" fontId="9" fillId="18"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0" fillId="0" borderId="0">
      <alignment vertical="center"/>
    </xf>
    <xf numFmtId="0" fontId="9" fillId="2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0" borderId="0">
      <alignment vertical="center"/>
    </xf>
    <xf numFmtId="0" fontId="11"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0" fillId="0" borderId="10"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23" fillId="0" borderId="11"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0" fillId="0" borderId="0">
      <alignment vertical="center"/>
    </xf>
    <xf numFmtId="0" fontId="9" fillId="31" borderId="0" applyNumberFormat="false" applyBorder="false" applyAlignment="false" applyProtection="false">
      <alignment vertical="center"/>
    </xf>
    <xf numFmtId="0" fontId="26"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8" fillId="24" borderId="0" applyNumberFormat="false" applyBorder="false" applyAlignment="false" applyProtection="false">
      <alignment vertical="center"/>
    </xf>
    <xf numFmtId="0" fontId="16" fillId="14" borderId="6" applyNumberFormat="false" applyAlignment="false" applyProtection="false">
      <alignment vertical="center"/>
    </xf>
    <xf numFmtId="0" fontId="21"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25" fillId="32" borderId="6" applyNumberFormat="false" applyAlignment="false" applyProtection="false">
      <alignment vertical="center"/>
    </xf>
    <xf numFmtId="0" fontId="17" fillId="14" borderId="7" applyNumberFormat="false" applyAlignment="false" applyProtection="false">
      <alignment vertical="center"/>
    </xf>
    <xf numFmtId="0" fontId="15" fillId="11" borderId="5" applyNumberFormat="false" applyAlignment="false" applyProtection="false">
      <alignment vertical="center"/>
    </xf>
    <xf numFmtId="0" fontId="19" fillId="0" borderId="9" applyNumberFormat="false" applyFill="false" applyAlignment="false" applyProtection="false">
      <alignment vertical="center"/>
    </xf>
    <xf numFmtId="0" fontId="9" fillId="9" borderId="0" applyNumberFormat="false" applyBorder="false" applyAlignment="false" applyProtection="false">
      <alignment vertical="center"/>
    </xf>
    <xf numFmtId="0" fontId="0" fillId="0" borderId="0">
      <alignment vertical="center"/>
    </xf>
    <xf numFmtId="0" fontId="9" fillId="7" borderId="0" applyNumberFormat="false" applyBorder="false" applyAlignment="false" applyProtection="false">
      <alignment vertical="center"/>
    </xf>
    <xf numFmtId="0" fontId="13" fillId="6" borderId="4"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0" fillId="0" borderId="0">
      <alignment vertical="center"/>
    </xf>
    <xf numFmtId="0" fontId="10" fillId="4"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0" fillId="0" borderId="0">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10" borderId="0" applyNumberFormat="false" applyBorder="false" applyAlignment="false" applyProtection="false">
      <alignment vertical="center"/>
    </xf>
  </cellStyleXfs>
  <cellXfs count="30">
    <xf numFmtId="0" fontId="0" fillId="0" borderId="0" xfId="0" applyAlignment="true">
      <alignment vertical="center"/>
    </xf>
    <xf numFmtId="0" fontId="1" fillId="0" borderId="0" xfId="0" applyFont="true" applyAlignment="true">
      <alignment horizontal="center" vertical="center" wrapText="true"/>
    </xf>
    <xf numFmtId="0" fontId="2" fillId="0" borderId="0" xfId="0" applyFont="true" applyAlignment="true">
      <alignment horizontal="center" vertical="center" wrapText="true"/>
    </xf>
    <xf numFmtId="0" fontId="3" fillId="0" borderId="0" xfId="0" applyFont="true" applyAlignment="true">
      <alignment horizontal="center" vertical="center" wrapText="true"/>
    </xf>
    <xf numFmtId="0" fontId="0" fillId="0" borderId="0" xfId="0" applyAlignment="true">
      <alignment horizontal="center" vertical="center" wrapText="true"/>
    </xf>
    <xf numFmtId="0" fontId="4" fillId="0" borderId="0" xfId="0" applyFont="true" applyAlignment="true">
      <alignment horizontal="left" vertical="center" wrapText="true"/>
    </xf>
    <xf numFmtId="0" fontId="5" fillId="0" borderId="0" xfId="0" applyFont="true" applyFill="true" applyAlignment="true">
      <alignment horizontal="center" vertical="center" wrapText="true"/>
    </xf>
    <xf numFmtId="0" fontId="6" fillId="0" borderId="0" xfId="0" applyFont="true" applyFill="true" applyAlignment="true">
      <alignment horizontal="center" vertical="center" wrapText="true"/>
    </xf>
    <xf numFmtId="0" fontId="1" fillId="0" borderId="1" xfId="0" applyFont="true" applyBorder="true" applyAlignment="true">
      <alignment horizontal="center" vertical="center" wrapText="true"/>
    </xf>
    <xf numFmtId="0" fontId="2" fillId="0" borderId="2" xfId="0" applyFont="true" applyBorder="true" applyAlignment="true">
      <alignment horizontal="left" vertical="center"/>
    </xf>
    <xf numFmtId="0" fontId="2" fillId="0" borderId="3" xfId="0" applyFont="true" applyBorder="true" applyAlignment="true">
      <alignment vertical="center" wrapText="true"/>
    </xf>
    <xf numFmtId="0" fontId="2" fillId="0" borderId="1"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57" fontId="3"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2" fontId="2" fillId="0" borderId="1" xfId="0" applyNumberFormat="true" applyFont="true" applyBorder="true" applyAlignment="true">
      <alignment horizontal="center" vertical="center" wrapText="true"/>
    </xf>
    <xf numFmtId="2" fontId="3" fillId="0" borderId="1" xfId="0" applyNumberFormat="true" applyFont="true" applyFill="true" applyBorder="true" applyAlignment="true">
      <alignment horizontal="center" vertical="center" wrapText="true"/>
    </xf>
    <xf numFmtId="176" fontId="7" fillId="0" borderId="1" xfId="2"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pplyProtection="true">
      <alignment horizontal="center" vertical="center" wrapText="true"/>
      <protection locked="false"/>
    </xf>
    <xf numFmtId="31" fontId="3"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57" fontId="3" fillId="0" borderId="1" xfId="0" applyNumberFormat="true" applyFont="true" applyFill="true" applyBorder="true" applyAlignment="true" applyProtection="true">
      <alignment horizontal="center" vertical="center" wrapText="true"/>
      <protection locked="false"/>
    </xf>
    <xf numFmtId="0" fontId="3" fillId="0" borderId="0" xfId="0" applyFont="true" applyBorder="true" applyAlignment="true">
      <alignment horizontal="center" vertical="center" wrapText="true"/>
    </xf>
    <xf numFmtId="0" fontId="0" fillId="0" borderId="0" xfId="0" applyFill="true" applyBorder="true" applyAlignment="true">
      <alignment horizontal="center" vertical="center" wrapText="true"/>
    </xf>
    <xf numFmtId="0" fontId="0" fillId="0" borderId="0" xfId="0" applyBorder="true" applyAlignment="true">
      <alignment vertical="center" wrapText="true"/>
    </xf>
    <xf numFmtId="0" fontId="1" fillId="0" borderId="0" xfId="0" applyFont="true" applyBorder="true" applyAlignment="true">
      <alignment horizontal="center" vertical="center" wrapText="true"/>
    </xf>
    <xf numFmtId="0" fontId="0" fillId="0" borderId="0" xfId="0" applyBorder="true" applyAlignment="true">
      <alignment vertical="center"/>
    </xf>
    <xf numFmtId="0" fontId="0" fillId="0" borderId="0" xfId="0" applyAlignment="true">
      <alignment vertical="center" wrapText="true"/>
    </xf>
  </cellXfs>
  <cellStyles count="64">
    <cellStyle name="常规" xfId="0" builtinId="0"/>
    <cellStyle name="常规 33" xfId="1"/>
    <cellStyle name="常规_Sheet1" xfId="2"/>
    <cellStyle name="常规 2 2 2 2 2" xfId="3"/>
    <cellStyle name="常规 2 2 2 3" xfId="4"/>
    <cellStyle name="常规 49" xfId="5"/>
    <cellStyle name="常规 37" xfId="6"/>
    <cellStyle name="常规 16" xfId="7"/>
    <cellStyle name="常规 47" xfId="8"/>
    <cellStyle name="40% - 强调文字颜色 6" xfId="9" builtinId="51"/>
    <cellStyle name="20% - 强调文字颜色 6" xfId="10" builtinId="50"/>
    <cellStyle name="常规 11" xfId="11"/>
    <cellStyle name="强调文字颜色 6" xfId="12" builtinId="49"/>
    <cellStyle name="40% - 强调文字颜色 5" xfId="13" builtinId="47"/>
    <cellStyle name="20% - 强调文字颜色 5" xfId="14" builtinId="46"/>
    <cellStyle name="常规 10" xfId="15"/>
    <cellStyle name="强调文字颜色 5" xfId="16" builtinId="45"/>
    <cellStyle name="40% - 强调文字颜色 4" xfId="17" builtinId="43"/>
    <cellStyle name="常规_Sheet1_桐梓县2017年度机关固定资产投资项目谋划表12" xfId="18"/>
    <cellStyle name="标题 3" xfId="19" builtinId="18"/>
    <cellStyle name="解释性文本" xfId="20" builtinId="53"/>
    <cellStyle name="汇总" xfId="21" builtinId="25"/>
    <cellStyle name="百分比" xfId="22" builtinId="5"/>
    <cellStyle name="千位分隔" xfId="23" builtinId="3"/>
    <cellStyle name="标题 2" xfId="24" builtinId="17"/>
    <cellStyle name="货币[0]" xfId="25" builtinId="7"/>
    <cellStyle name="60% - 强调文字颜色 4" xfId="26" builtinId="44"/>
    <cellStyle name="警告文本" xfId="27" builtinId="11"/>
    <cellStyle name="20% - 强调文字颜色 2" xfId="28" builtinId="34"/>
    <cellStyle name="常规 5" xfId="29"/>
    <cellStyle name="60% - 强调文字颜色 5" xfId="30" builtinId="48"/>
    <cellStyle name="标题 1" xfId="31" builtinId="16"/>
    <cellStyle name="超链接" xfId="32" builtinId="8"/>
    <cellStyle name="20% - 强调文字颜色 3" xfId="33" builtinId="38"/>
    <cellStyle name="货币" xfId="34" builtinId="4"/>
    <cellStyle name="20% - 强调文字颜色 4" xfId="35" builtinId="42"/>
    <cellStyle name="计算" xfId="36" builtinId="22"/>
    <cellStyle name="已访问的超链接" xfId="37" builtinId="9"/>
    <cellStyle name="千位分隔[0]" xfId="38" builtinId="6"/>
    <cellStyle name="强调文字颜色 4" xfId="39" builtinId="41"/>
    <cellStyle name="40% - 强调文字颜色 3" xfId="40" builtinId="39"/>
    <cellStyle name="60% - 强调文字颜色 6" xfId="41" builtinId="52"/>
    <cellStyle name="输入" xfId="42" builtinId="20"/>
    <cellStyle name="输出" xfId="43" builtinId="21"/>
    <cellStyle name="检查单元格" xfId="44" builtinId="23"/>
    <cellStyle name="链接单元格" xfId="45" builtinId="24"/>
    <cellStyle name="60% - 强调文字颜色 1" xfId="46" builtinId="32"/>
    <cellStyle name="常规 3" xfId="47"/>
    <cellStyle name="60% - 强调文字颜色 3" xfId="48" builtinId="40"/>
    <cellStyle name="注释" xfId="49" builtinId="10"/>
    <cellStyle name="标题" xfId="50" builtinId="15"/>
    <cellStyle name="好" xfId="51" builtinId="26"/>
    <cellStyle name="标题 4" xfId="52" builtinId="19"/>
    <cellStyle name="强调文字颜色 1" xfId="53" builtinId="29"/>
    <cellStyle name="常规 36" xfId="54"/>
    <cellStyle name="适中" xfId="55" builtinId="28"/>
    <cellStyle name="20% - 强调文字颜色 1" xfId="56" builtinId="30"/>
    <cellStyle name="差" xfId="57" builtinId="27"/>
    <cellStyle name="强调文字颜色 2" xfId="58" builtinId="33"/>
    <cellStyle name="40% - 强调文字颜色 1" xfId="59" builtinId="31"/>
    <cellStyle name="常规 2" xfId="60"/>
    <cellStyle name="60% - 强调文字颜色 2" xfId="61" builtinId="36"/>
    <cellStyle name="40% - 强调文字颜色 2" xfId="62" builtinId="35"/>
    <cellStyle name="强调文字颜色 3" xfId="63" builtinId="37"/>
  </cellStyles>
  <dxfs count="2">
    <dxf>
      <fill>
        <patternFill patternType="solid">
          <bgColor rgb="FFFF99CC"/>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AI710"/>
  <sheetViews>
    <sheetView tabSelected="1" zoomScale="60" zoomScaleNormal="60" workbookViewId="0">
      <pane ySplit="3" topLeftCell="A528" activePane="bottomLeft" state="frozen"/>
      <selection/>
      <selection pane="bottomLeft" activeCell="E542" sqref="E542"/>
    </sheetView>
  </sheetViews>
  <sheetFormatPr defaultColWidth="9" defaultRowHeight="13.5"/>
  <cols>
    <col min="1" max="1" width="14" style="4" customWidth="true"/>
    <col min="2" max="2" width="24.625" style="4" customWidth="true"/>
    <col min="3" max="7" width="17.125" style="4" customWidth="true"/>
    <col min="8" max="8" width="81.125" style="4" customWidth="true"/>
    <col min="9" max="9" width="45" style="4" customWidth="true"/>
    <col min="10" max="15" width="14.25" style="4" customWidth="true"/>
    <col min="16" max="16" width="9.375" style="4" customWidth="true"/>
    <col min="17" max="710" width="112" style="4" customWidth="true"/>
    <col min="711" max="711" width="5.125" style="4" customWidth="true"/>
    <col min="712" max="16384" width="9" style="4"/>
  </cols>
  <sheetData>
    <row r="1" ht="25" customHeight="true" spans="1:1">
      <c r="A1" s="5" t="s">
        <v>0</v>
      </c>
    </row>
    <row r="2" ht="52.5" customHeight="true" spans="1:16">
      <c r="A2" s="6" t="s">
        <v>1</v>
      </c>
      <c r="B2" s="7"/>
      <c r="C2" s="7"/>
      <c r="D2" s="7"/>
      <c r="E2" s="7"/>
      <c r="F2" s="7"/>
      <c r="G2" s="7"/>
      <c r="H2" s="7"/>
      <c r="I2" s="7"/>
      <c r="J2" s="7"/>
      <c r="K2" s="7"/>
      <c r="L2" s="7"/>
      <c r="M2" s="7"/>
      <c r="N2" s="7"/>
      <c r="O2" s="7"/>
      <c r="P2" s="7"/>
    </row>
    <row r="3" s="1" customFormat="true" ht="57" customHeight="true" spans="1:16">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row>
    <row r="4" s="2" customFormat="true" ht="80.25" customHeight="true" spans="1:16">
      <c r="A4" s="9" t="s">
        <v>18</v>
      </c>
      <c r="B4" s="10"/>
      <c r="C4" s="11"/>
      <c r="D4" s="11"/>
      <c r="E4" s="11"/>
      <c r="F4" s="11"/>
      <c r="G4" s="11"/>
      <c r="H4" s="11"/>
      <c r="I4" s="11"/>
      <c r="J4" s="16">
        <f>J5+J32+J214+J241+J282+J387+J415+J494+J627</f>
        <v>3877.7231519</v>
      </c>
      <c r="K4" s="16">
        <f>K5+K32+K214+K241+K282+K387+K415+K494+K627</f>
        <v>2586.7468408</v>
      </c>
      <c r="L4" s="11"/>
      <c r="M4" s="11"/>
      <c r="N4" s="11"/>
      <c r="O4" s="11"/>
      <c r="P4" s="11"/>
    </row>
    <row r="5" s="2" customFormat="true" ht="71.25" customHeight="true" spans="1:16">
      <c r="A5" s="9" t="s">
        <v>19</v>
      </c>
      <c r="B5" s="12"/>
      <c r="C5" s="11"/>
      <c r="D5" s="11"/>
      <c r="E5" s="11"/>
      <c r="F5" s="11"/>
      <c r="G5" s="11"/>
      <c r="H5" s="11"/>
      <c r="I5" s="11"/>
      <c r="J5" s="16">
        <f>SUM(J6:J31)</f>
        <v>165.41</v>
      </c>
      <c r="K5" s="16">
        <f>SUM(K6:K31)</f>
        <v>43.443</v>
      </c>
      <c r="L5" s="11"/>
      <c r="M5" s="11"/>
      <c r="N5" s="11"/>
      <c r="O5" s="11"/>
      <c r="P5" s="11"/>
    </row>
    <row r="6" s="3" customFormat="true" ht="225" customHeight="true" spans="1:16">
      <c r="A6" s="13">
        <v>1</v>
      </c>
      <c r="B6" s="13" t="s">
        <v>20</v>
      </c>
      <c r="C6" s="13" t="s">
        <v>21</v>
      </c>
      <c r="D6" s="14">
        <v>44197</v>
      </c>
      <c r="E6" s="14">
        <v>45261</v>
      </c>
      <c r="F6" s="13" t="s">
        <v>22</v>
      </c>
      <c r="G6" s="13" t="s">
        <v>23</v>
      </c>
      <c r="H6" s="13" t="s">
        <v>24</v>
      </c>
      <c r="I6" s="13" t="s">
        <v>25</v>
      </c>
      <c r="J6" s="17">
        <v>2</v>
      </c>
      <c r="K6" s="17">
        <v>0.87</v>
      </c>
      <c r="L6" s="13" t="s">
        <v>26</v>
      </c>
      <c r="M6" s="13" t="s">
        <v>27</v>
      </c>
      <c r="N6" s="13" t="s">
        <v>28</v>
      </c>
      <c r="O6" s="13">
        <v>0.1574</v>
      </c>
      <c r="P6" s="13"/>
    </row>
    <row r="7" s="3" customFormat="true" ht="56.25" customHeight="true" spans="1:16">
      <c r="A7" s="13">
        <v>2</v>
      </c>
      <c r="B7" s="13" t="s">
        <v>29</v>
      </c>
      <c r="C7" s="13" t="s">
        <v>21</v>
      </c>
      <c r="D7" s="15">
        <v>44166</v>
      </c>
      <c r="E7" s="15">
        <v>45261</v>
      </c>
      <c r="F7" s="13" t="s">
        <v>30</v>
      </c>
      <c r="G7" s="13" t="s">
        <v>31</v>
      </c>
      <c r="H7" s="13" t="s">
        <v>32</v>
      </c>
      <c r="I7" s="13" t="s">
        <v>33</v>
      </c>
      <c r="J7" s="17">
        <v>16.76</v>
      </c>
      <c r="K7" s="17">
        <v>9.06</v>
      </c>
      <c r="L7" s="13" t="s">
        <v>26</v>
      </c>
      <c r="M7" s="13" t="s">
        <v>34</v>
      </c>
      <c r="N7" s="13" t="s">
        <v>35</v>
      </c>
      <c r="O7" s="13">
        <v>0.0685</v>
      </c>
      <c r="P7" s="13"/>
    </row>
    <row r="8" s="3" customFormat="true" ht="112.5" customHeight="true" spans="1:16">
      <c r="A8" s="13">
        <v>3</v>
      </c>
      <c r="B8" s="13" t="s">
        <v>36</v>
      </c>
      <c r="C8" s="13" t="s">
        <v>37</v>
      </c>
      <c r="D8" s="14">
        <v>44958</v>
      </c>
      <c r="E8" s="14">
        <v>46054</v>
      </c>
      <c r="F8" s="13" t="s">
        <v>38</v>
      </c>
      <c r="G8" s="13" t="s">
        <v>39</v>
      </c>
      <c r="H8" s="13" t="s">
        <v>40</v>
      </c>
      <c r="I8" s="13" t="s">
        <v>41</v>
      </c>
      <c r="J8" s="17">
        <v>6.95</v>
      </c>
      <c r="K8" s="17">
        <v>3.475</v>
      </c>
      <c r="L8" s="13" t="s">
        <v>26</v>
      </c>
      <c r="M8" s="13" t="s">
        <v>42</v>
      </c>
      <c r="N8" s="13" t="s">
        <v>43</v>
      </c>
      <c r="O8" s="13">
        <v>0.1</v>
      </c>
      <c r="P8" s="13"/>
    </row>
    <row r="9" s="3" customFormat="true" ht="112.5" customHeight="true" spans="1:16">
      <c r="A9" s="13">
        <v>4</v>
      </c>
      <c r="B9" s="13" t="s">
        <v>44</v>
      </c>
      <c r="C9" s="13" t="s">
        <v>37</v>
      </c>
      <c r="D9" s="14">
        <v>44896</v>
      </c>
      <c r="E9" s="14">
        <v>45261</v>
      </c>
      <c r="F9" s="13" t="s">
        <v>45</v>
      </c>
      <c r="G9" s="13" t="s">
        <v>46</v>
      </c>
      <c r="H9" s="13" t="s">
        <v>47</v>
      </c>
      <c r="I9" s="13" t="s">
        <v>48</v>
      </c>
      <c r="J9" s="17">
        <v>3</v>
      </c>
      <c r="K9" s="17">
        <v>1.2</v>
      </c>
      <c r="L9" s="13" t="s">
        <v>26</v>
      </c>
      <c r="M9" s="13" t="s">
        <v>49</v>
      </c>
      <c r="N9" s="13" t="s">
        <v>50</v>
      </c>
      <c r="O9" s="13">
        <v>0.02</v>
      </c>
      <c r="P9" s="13"/>
    </row>
    <row r="10" s="3" customFormat="true" ht="112.5" customHeight="true" spans="1:16">
      <c r="A10" s="13">
        <v>5</v>
      </c>
      <c r="B10" s="13" t="s">
        <v>51</v>
      </c>
      <c r="C10" s="13" t="s">
        <v>21</v>
      </c>
      <c r="D10" s="14">
        <v>44484</v>
      </c>
      <c r="E10" s="14">
        <v>44849</v>
      </c>
      <c r="F10" s="13" t="s">
        <v>52</v>
      </c>
      <c r="G10" s="13" t="s">
        <v>53</v>
      </c>
      <c r="H10" s="13" t="s">
        <v>54</v>
      </c>
      <c r="I10" s="13" t="s">
        <v>55</v>
      </c>
      <c r="J10" s="17">
        <v>2.51</v>
      </c>
      <c r="K10" s="17">
        <v>2</v>
      </c>
      <c r="L10" s="13" t="s">
        <v>56</v>
      </c>
      <c r="M10" s="13" t="s">
        <v>57</v>
      </c>
      <c r="N10" s="13" t="s">
        <v>58</v>
      </c>
      <c r="O10" s="13">
        <v>0.0977</v>
      </c>
      <c r="P10" s="13"/>
    </row>
    <row r="11" s="3" customFormat="true" ht="93.75" customHeight="true" spans="1:16">
      <c r="A11" s="13">
        <v>6</v>
      </c>
      <c r="B11" s="13" t="s">
        <v>59</v>
      </c>
      <c r="C11" s="13" t="s">
        <v>37</v>
      </c>
      <c r="D11" s="14">
        <v>45016</v>
      </c>
      <c r="E11" s="14">
        <v>46112</v>
      </c>
      <c r="F11" s="13" t="s">
        <v>60</v>
      </c>
      <c r="G11" s="13" t="s">
        <v>61</v>
      </c>
      <c r="H11" s="13" t="s">
        <v>62</v>
      </c>
      <c r="I11" s="13" t="s">
        <v>63</v>
      </c>
      <c r="J11" s="17">
        <v>65.8</v>
      </c>
      <c r="K11" s="17">
        <v>13.16</v>
      </c>
      <c r="L11" s="13" t="s">
        <v>26</v>
      </c>
      <c r="M11" s="13" t="s">
        <v>64</v>
      </c>
      <c r="N11" s="13" t="s">
        <v>65</v>
      </c>
      <c r="O11" s="13" t="s">
        <v>66</v>
      </c>
      <c r="P11" s="13"/>
    </row>
    <row r="12" s="3" customFormat="true" ht="93.75" customHeight="true" spans="1:16">
      <c r="A12" s="13">
        <v>7</v>
      </c>
      <c r="B12" s="13" t="s">
        <v>67</v>
      </c>
      <c r="C12" s="13" t="s">
        <v>37</v>
      </c>
      <c r="D12" s="14">
        <v>44864</v>
      </c>
      <c r="E12" s="14">
        <v>45960</v>
      </c>
      <c r="F12" s="13" t="s">
        <v>60</v>
      </c>
      <c r="G12" s="13" t="s">
        <v>61</v>
      </c>
      <c r="H12" s="13" t="s">
        <v>68</v>
      </c>
      <c r="I12" s="13" t="s">
        <v>63</v>
      </c>
      <c r="J12" s="17">
        <v>43.6</v>
      </c>
      <c r="K12" s="17">
        <v>8.72</v>
      </c>
      <c r="L12" s="13" t="s">
        <v>26</v>
      </c>
      <c r="M12" s="13" t="s">
        <v>64</v>
      </c>
      <c r="N12" s="13" t="s">
        <v>65</v>
      </c>
      <c r="O12" s="13" t="s">
        <v>66</v>
      </c>
      <c r="P12" s="13"/>
    </row>
    <row r="13" s="3" customFormat="true" ht="37.5" customHeight="true" spans="1:16">
      <c r="A13" s="13">
        <v>8</v>
      </c>
      <c r="B13" s="13" t="s">
        <v>69</v>
      </c>
      <c r="C13" s="13" t="s">
        <v>37</v>
      </c>
      <c r="D13" s="14">
        <v>45016</v>
      </c>
      <c r="E13" s="14">
        <v>45747</v>
      </c>
      <c r="F13" s="13" t="s">
        <v>70</v>
      </c>
      <c r="G13" s="13" t="s">
        <v>61</v>
      </c>
      <c r="H13" s="13" t="s">
        <v>71</v>
      </c>
      <c r="I13" s="13" t="s">
        <v>63</v>
      </c>
      <c r="J13" s="17">
        <v>0.57</v>
      </c>
      <c r="K13" s="17">
        <v>0.114</v>
      </c>
      <c r="L13" s="13" t="s">
        <v>26</v>
      </c>
      <c r="M13" s="13" t="s">
        <v>64</v>
      </c>
      <c r="N13" s="13" t="s">
        <v>65</v>
      </c>
      <c r="O13" s="13" t="s">
        <v>66</v>
      </c>
      <c r="P13" s="13"/>
    </row>
    <row r="14" s="3" customFormat="true" ht="37.5" customHeight="true" spans="1:16">
      <c r="A14" s="13">
        <v>9</v>
      </c>
      <c r="B14" s="13" t="s">
        <v>72</v>
      </c>
      <c r="C14" s="13" t="s">
        <v>37</v>
      </c>
      <c r="D14" s="14">
        <v>45016</v>
      </c>
      <c r="E14" s="14">
        <v>45747</v>
      </c>
      <c r="F14" s="13" t="s">
        <v>70</v>
      </c>
      <c r="G14" s="13" t="s">
        <v>61</v>
      </c>
      <c r="H14" s="13" t="s">
        <v>73</v>
      </c>
      <c r="I14" s="13" t="s">
        <v>63</v>
      </c>
      <c r="J14" s="17">
        <v>0.51</v>
      </c>
      <c r="K14" s="17">
        <v>0.102</v>
      </c>
      <c r="L14" s="13" t="s">
        <v>26</v>
      </c>
      <c r="M14" s="13" t="s">
        <v>64</v>
      </c>
      <c r="N14" s="13" t="s">
        <v>65</v>
      </c>
      <c r="O14" s="13" t="s">
        <v>66</v>
      </c>
      <c r="P14" s="13"/>
    </row>
    <row r="15" s="3" customFormat="true" ht="56.25" customHeight="true" spans="1:16">
      <c r="A15" s="13">
        <v>10</v>
      </c>
      <c r="B15" s="13" t="s">
        <v>74</v>
      </c>
      <c r="C15" s="13" t="s">
        <v>37</v>
      </c>
      <c r="D15" s="14">
        <v>45016</v>
      </c>
      <c r="E15" s="14">
        <v>45747</v>
      </c>
      <c r="F15" s="13" t="s">
        <v>70</v>
      </c>
      <c r="G15" s="13" t="s">
        <v>61</v>
      </c>
      <c r="H15" s="13" t="s">
        <v>75</v>
      </c>
      <c r="I15" s="13" t="s">
        <v>63</v>
      </c>
      <c r="J15" s="17">
        <v>0.75</v>
      </c>
      <c r="K15" s="17">
        <v>0.15</v>
      </c>
      <c r="L15" s="13" t="s">
        <v>26</v>
      </c>
      <c r="M15" s="13" t="s">
        <v>64</v>
      </c>
      <c r="N15" s="13" t="s">
        <v>65</v>
      </c>
      <c r="O15" s="13" t="s">
        <v>66</v>
      </c>
      <c r="P15" s="13"/>
    </row>
    <row r="16" s="3" customFormat="true" ht="37.5" customHeight="true" spans="1:16">
      <c r="A16" s="13">
        <v>11</v>
      </c>
      <c r="B16" s="13" t="s">
        <v>76</v>
      </c>
      <c r="C16" s="13" t="s">
        <v>37</v>
      </c>
      <c r="D16" s="14">
        <v>45107</v>
      </c>
      <c r="E16" s="14">
        <v>45838</v>
      </c>
      <c r="F16" s="13" t="s">
        <v>70</v>
      </c>
      <c r="G16" s="13" t="s">
        <v>61</v>
      </c>
      <c r="H16" s="13" t="s">
        <v>77</v>
      </c>
      <c r="I16" s="13" t="s">
        <v>63</v>
      </c>
      <c r="J16" s="17">
        <v>0.51</v>
      </c>
      <c r="K16" s="17">
        <v>0.102</v>
      </c>
      <c r="L16" s="13" t="s">
        <v>26</v>
      </c>
      <c r="M16" s="13" t="s">
        <v>64</v>
      </c>
      <c r="N16" s="13" t="s">
        <v>65</v>
      </c>
      <c r="O16" s="13" t="s">
        <v>66</v>
      </c>
      <c r="P16" s="13"/>
    </row>
    <row r="17" s="3" customFormat="true" ht="37.5" customHeight="true" spans="1:16">
      <c r="A17" s="13">
        <v>12</v>
      </c>
      <c r="B17" s="13" t="s">
        <v>78</v>
      </c>
      <c r="C17" s="13" t="s">
        <v>37</v>
      </c>
      <c r="D17" s="14">
        <v>45107</v>
      </c>
      <c r="E17" s="14">
        <v>45838</v>
      </c>
      <c r="F17" s="13" t="s">
        <v>70</v>
      </c>
      <c r="G17" s="13" t="s">
        <v>61</v>
      </c>
      <c r="H17" s="13" t="s">
        <v>79</v>
      </c>
      <c r="I17" s="13" t="s">
        <v>63</v>
      </c>
      <c r="J17" s="17">
        <v>0.55</v>
      </c>
      <c r="K17" s="17">
        <v>0.11</v>
      </c>
      <c r="L17" s="13" t="s">
        <v>26</v>
      </c>
      <c r="M17" s="13" t="s">
        <v>64</v>
      </c>
      <c r="N17" s="13" t="s">
        <v>65</v>
      </c>
      <c r="O17" s="13" t="s">
        <v>66</v>
      </c>
      <c r="P17" s="13"/>
    </row>
    <row r="18" s="3" customFormat="true" ht="37.5" customHeight="true" spans="1:16">
      <c r="A18" s="13">
        <v>13</v>
      </c>
      <c r="B18" s="13" t="s">
        <v>80</v>
      </c>
      <c r="C18" s="13" t="s">
        <v>37</v>
      </c>
      <c r="D18" s="14">
        <v>45107</v>
      </c>
      <c r="E18" s="14">
        <v>45838</v>
      </c>
      <c r="F18" s="13" t="s">
        <v>70</v>
      </c>
      <c r="G18" s="13" t="s">
        <v>61</v>
      </c>
      <c r="H18" s="13" t="s">
        <v>81</v>
      </c>
      <c r="I18" s="13" t="s">
        <v>63</v>
      </c>
      <c r="J18" s="17">
        <v>0.77</v>
      </c>
      <c r="K18" s="17">
        <v>0.154</v>
      </c>
      <c r="L18" s="13" t="s">
        <v>26</v>
      </c>
      <c r="M18" s="13" t="s">
        <v>64</v>
      </c>
      <c r="N18" s="13" t="s">
        <v>65</v>
      </c>
      <c r="O18" s="13" t="s">
        <v>66</v>
      </c>
      <c r="P18" s="13"/>
    </row>
    <row r="19" s="3" customFormat="true" ht="37.5" customHeight="true" spans="1:16">
      <c r="A19" s="13">
        <v>14</v>
      </c>
      <c r="B19" s="13" t="s">
        <v>82</v>
      </c>
      <c r="C19" s="13" t="s">
        <v>37</v>
      </c>
      <c r="D19" s="14">
        <v>45107</v>
      </c>
      <c r="E19" s="14">
        <v>45838</v>
      </c>
      <c r="F19" s="13" t="s">
        <v>70</v>
      </c>
      <c r="G19" s="13" t="s">
        <v>61</v>
      </c>
      <c r="H19" s="13" t="s">
        <v>83</v>
      </c>
      <c r="I19" s="13" t="s">
        <v>63</v>
      </c>
      <c r="J19" s="17">
        <v>0.74</v>
      </c>
      <c r="K19" s="17">
        <v>0.148</v>
      </c>
      <c r="L19" s="13" t="s">
        <v>26</v>
      </c>
      <c r="M19" s="13" t="s">
        <v>64</v>
      </c>
      <c r="N19" s="13" t="s">
        <v>65</v>
      </c>
      <c r="O19" s="13" t="s">
        <v>66</v>
      </c>
      <c r="P19" s="13"/>
    </row>
    <row r="20" s="3" customFormat="true" ht="37.5" customHeight="true" spans="1:16">
      <c r="A20" s="13">
        <v>15</v>
      </c>
      <c r="B20" s="13" t="s">
        <v>84</v>
      </c>
      <c r="C20" s="13" t="s">
        <v>37</v>
      </c>
      <c r="D20" s="14">
        <v>45107</v>
      </c>
      <c r="E20" s="14">
        <v>45838</v>
      </c>
      <c r="F20" s="13" t="s">
        <v>70</v>
      </c>
      <c r="G20" s="13" t="s">
        <v>61</v>
      </c>
      <c r="H20" s="13" t="s">
        <v>71</v>
      </c>
      <c r="I20" s="13" t="s">
        <v>63</v>
      </c>
      <c r="J20" s="17">
        <v>0.57</v>
      </c>
      <c r="K20" s="17">
        <v>0.114</v>
      </c>
      <c r="L20" s="13" t="s">
        <v>26</v>
      </c>
      <c r="M20" s="13" t="s">
        <v>64</v>
      </c>
      <c r="N20" s="13" t="s">
        <v>65</v>
      </c>
      <c r="O20" s="13" t="s">
        <v>66</v>
      </c>
      <c r="P20" s="13"/>
    </row>
    <row r="21" s="3" customFormat="true" ht="37.5" customHeight="true" spans="1:16">
      <c r="A21" s="13">
        <v>16</v>
      </c>
      <c r="B21" s="13" t="s">
        <v>85</v>
      </c>
      <c r="C21" s="13" t="s">
        <v>37</v>
      </c>
      <c r="D21" s="14">
        <v>45107</v>
      </c>
      <c r="E21" s="14">
        <v>45838</v>
      </c>
      <c r="F21" s="13" t="s">
        <v>70</v>
      </c>
      <c r="G21" s="13" t="s">
        <v>61</v>
      </c>
      <c r="H21" s="13" t="s">
        <v>86</v>
      </c>
      <c r="I21" s="13" t="s">
        <v>63</v>
      </c>
      <c r="J21" s="17">
        <v>0.95</v>
      </c>
      <c r="K21" s="17">
        <v>0.19</v>
      </c>
      <c r="L21" s="13" t="s">
        <v>26</v>
      </c>
      <c r="M21" s="13" t="s">
        <v>64</v>
      </c>
      <c r="N21" s="13" t="s">
        <v>65</v>
      </c>
      <c r="O21" s="13" t="s">
        <v>66</v>
      </c>
      <c r="P21" s="13"/>
    </row>
    <row r="22" s="3" customFormat="true" ht="37.5" customHeight="true" spans="1:16">
      <c r="A22" s="13">
        <v>17</v>
      </c>
      <c r="B22" s="13" t="s">
        <v>87</v>
      </c>
      <c r="C22" s="13" t="s">
        <v>37</v>
      </c>
      <c r="D22" s="14">
        <v>45107</v>
      </c>
      <c r="E22" s="14">
        <v>45838</v>
      </c>
      <c r="F22" s="13" t="s">
        <v>70</v>
      </c>
      <c r="G22" s="13" t="s">
        <v>61</v>
      </c>
      <c r="H22" s="13" t="s">
        <v>79</v>
      </c>
      <c r="I22" s="13" t="s">
        <v>63</v>
      </c>
      <c r="J22" s="17">
        <v>0.55</v>
      </c>
      <c r="K22" s="17">
        <v>0.11</v>
      </c>
      <c r="L22" s="13" t="s">
        <v>26</v>
      </c>
      <c r="M22" s="13" t="s">
        <v>64</v>
      </c>
      <c r="N22" s="13" t="s">
        <v>65</v>
      </c>
      <c r="O22" s="13" t="s">
        <v>66</v>
      </c>
      <c r="P22" s="13"/>
    </row>
    <row r="23" s="3" customFormat="true" ht="37.5" customHeight="true" spans="1:16">
      <c r="A23" s="13">
        <v>18</v>
      </c>
      <c r="B23" s="13" t="s">
        <v>88</v>
      </c>
      <c r="C23" s="13" t="s">
        <v>37</v>
      </c>
      <c r="D23" s="14">
        <v>45107</v>
      </c>
      <c r="E23" s="14">
        <v>45838</v>
      </c>
      <c r="F23" s="13" t="s">
        <v>70</v>
      </c>
      <c r="G23" s="13" t="s">
        <v>61</v>
      </c>
      <c r="H23" s="13" t="s">
        <v>89</v>
      </c>
      <c r="I23" s="13" t="s">
        <v>63</v>
      </c>
      <c r="J23" s="17">
        <v>0.84</v>
      </c>
      <c r="K23" s="17">
        <v>0.168</v>
      </c>
      <c r="L23" s="13" t="s">
        <v>26</v>
      </c>
      <c r="M23" s="13" t="s">
        <v>64</v>
      </c>
      <c r="N23" s="13" t="s">
        <v>65</v>
      </c>
      <c r="O23" s="13" t="s">
        <v>66</v>
      </c>
      <c r="P23" s="13"/>
    </row>
    <row r="24" s="3" customFormat="true" ht="37.5" customHeight="true" spans="1:16">
      <c r="A24" s="13">
        <v>19</v>
      </c>
      <c r="B24" s="13" t="s">
        <v>90</v>
      </c>
      <c r="C24" s="13" t="s">
        <v>37</v>
      </c>
      <c r="D24" s="14">
        <v>45107</v>
      </c>
      <c r="E24" s="14">
        <v>45838</v>
      </c>
      <c r="F24" s="13" t="s">
        <v>70</v>
      </c>
      <c r="G24" s="13" t="s">
        <v>61</v>
      </c>
      <c r="H24" s="13" t="s">
        <v>79</v>
      </c>
      <c r="I24" s="13" t="s">
        <v>63</v>
      </c>
      <c r="J24" s="17">
        <v>0.55</v>
      </c>
      <c r="K24" s="17">
        <v>0.11</v>
      </c>
      <c r="L24" s="13" t="s">
        <v>26</v>
      </c>
      <c r="M24" s="13" t="s">
        <v>64</v>
      </c>
      <c r="N24" s="13" t="s">
        <v>65</v>
      </c>
      <c r="O24" s="13" t="s">
        <v>66</v>
      </c>
      <c r="P24" s="13"/>
    </row>
    <row r="25" s="3" customFormat="true" ht="37.5" customHeight="true" spans="1:16">
      <c r="A25" s="13">
        <v>20</v>
      </c>
      <c r="B25" s="13" t="s">
        <v>91</v>
      </c>
      <c r="C25" s="13" t="s">
        <v>37</v>
      </c>
      <c r="D25" s="14">
        <v>45107</v>
      </c>
      <c r="E25" s="14">
        <v>45838</v>
      </c>
      <c r="F25" s="13" t="s">
        <v>70</v>
      </c>
      <c r="G25" s="13" t="s">
        <v>61</v>
      </c>
      <c r="H25" s="13" t="s">
        <v>79</v>
      </c>
      <c r="I25" s="13" t="s">
        <v>63</v>
      </c>
      <c r="J25" s="17">
        <v>0.55</v>
      </c>
      <c r="K25" s="17">
        <v>0.11</v>
      </c>
      <c r="L25" s="13" t="s">
        <v>26</v>
      </c>
      <c r="M25" s="13" t="s">
        <v>64</v>
      </c>
      <c r="N25" s="13" t="s">
        <v>65</v>
      </c>
      <c r="O25" s="13" t="s">
        <v>66</v>
      </c>
      <c r="P25" s="13"/>
    </row>
    <row r="26" s="3" customFormat="true" ht="206.25" customHeight="true" spans="1:16">
      <c r="A26" s="13">
        <v>21</v>
      </c>
      <c r="B26" s="13" t="s">
        <v>92</v>
      </c>
      <c r="C26" s="13" t="s">
        <v>37</v>
      </c>
      <c r="D26" s="14">
        <v>45199</v>
      </c>
      <c r="E26" s="14">
        <v>45930</v>
      </c>
      <c r="F26" s="13" t="s">
        <v>30</v>
      </c>
      <c r="G26" s="13" t="s">
        <v>61</v>
      </c>
      <c r="H26" s="13" t="s">
        <v>93</v>
      </c>
      <c r="I26" s="13" t="s">
        <v>63</v>
      </c>
      <c r="J26" s="17">
        <v>1.3</v>
      </c>
      <c r="K26" s="17">
        <v>0.26</v>
      </c>
      <c r="L26" s="13" t="s">
        <v>26</v>
      </c>
      <c r="M26" s="13" t="s">
        <v>64</v>
      </c>
      <c r="N26" s="13" t="s">
        <v>65</v>
      </c>
      <c r="O26" s="13" t="s">
        <v>66</v>
      </c>
      <c r="P26" s="13"/>
    </row>
    <row r="27" s="3" customFormat="true" ht="131.25" customHeight="true" spans="1:16">
      <c r="A27" s="13">
        <v>22</v>
      </c>
      <c r="B27" s="13" t="s">
        <v>94</v>
      </c>
      <c r="C27" s="13" t="s">
        <v>37</v>
      </c>
      <c r="D27" s="14">
        <v>45199</v>
      </c>
      <c r="E27" s="14">
        <v>45930</v>
      </c>
      <c r="F27" s="13" t="s">
        <v>95</v>
      </c>
      <c r="G27" s="13" t="s">
        <v>61</v>
      </c>
      <c r="H27" s="13" t="s">
        <v>96</v>
      </c>
      <c r="I27" s="13" t="s">
        <v>63</v>
      </c>
      <c r="J27" s="17">
        <v>1.45</v>
      </c>
      <c r="K27" s="17">
        <v>0.29</v>
      </c>
      <c r="L27" s="13" t="s">
        <v>26</v>
      </c>
      <c r="M27" s="13" t="s">
        <v>64</v>
      </c>
      <c r="N27" s="13" t="s">
        <v>65</v>
      </c>
      <c r="O27" s="13" t="s">
        <v>66</v>
      </c>
      <c r="P27" s="13"/>
    </row>
    <row r="28" s="3" customFormat="true" ht="75" customHeight="true" spans="1:16">
      <c r="A28" s="13">
        <v>23</v>
      </c>
      <c r="B28" s="13" t="s">
        <v>97</v>
      </c>
      <c r="C28" s="13" t="s">
        <v>37</v>
      </c>
      <c r="D28" s="14">
        <v>45199</v>
      </c>
      <c r="E28" s="14">
        <v>45930</v>
      </c>
      <c r="F28" s="13" t="s">
        <v>45</v>
      </c>
      <c r="G28" s="13" t="s">
        <v>61</v>
      </c>
      <c r="H28" s="13" t="s">
        <v>98</v>
      </c>
      <c r="I28" s="13" t="s">
        <v>63</v>
      </c>
      <c r="J28" s="17">
        <v>7.84</v>
      </c>
      <c r="K28" s="17">
        <v>1.568</v>
      </c>
      <c r="L28" s="13" t="s">
        <v>26</v>
      </c>
      <c r="M28" s="13" t="s">
        <v>64</v>
      </c>
      <c r="N28" s="13" t="s">
        <v>65</v>
      </c>
      <c r="O28" s="13" t="s">
        <v>66</v>
      </c>
      <c r="P28" s="13"/>
    </row>
    <row r="29" s="3" customFormat="true" ht="75" customHeight="true" spans="1:16">
      <c r="A29" s="13">
        <v>24</v>
      </c>
      <c r="B29" s="13" t="s">
        <v>99</v>
      </c>
      <c r="C29" s="13" t="s">
        <v>37</v>
      </c>
      <c r="D29" s="14">
        <v>45199</v>
      </c>
      <c r="E29" s="14">
        <v>45930</v>
      </c>
      <c r="F29" s="13" t="s">
        <v>95</v>
      </c>
      <c r="G29" s="13" t="s">
        <v>61</v>
      </c>
      <c r="H29" s="13" t="s">
        <v>100</v>
      </c>
      <c r="I29" s="13" t="s">
        <v>63</v>
      </c>
      <c r="J29" s="17">
        <v>2.14</v>
      </c>
      <c r="K29" s="17">
        <v>0.428</v>
      </c>
      <c r="L29" s="13" t="s">
        <v>26</v>
      </c>
      <c r="M29" s="13" t="s">
        <v>64</v>
      </c>
      <c r="N29" s="13" t="s">
        <v>65</v>
      </c>
      <c r="O29" s="13" t="s">
        <v>66</v>
      </c>
      <c r="P29" s="13"/>
    </row>
    <row r="30" s="3" customFormat="true" ht="56.25" customHeight="true" spans="1:16">
      <c r="A30" s="13">
        <v>25</v>
      </c>
      <c r="B30" s="13" t="s">
        <v>101</v>
      </c>
      <c r="C30" s="13" t="s">
        <v>37</v>
      </c>
      <c r="D30" s="14">
        <v>45199</v>
      </c>
      <c r="E30" s="14">
        <v>45930</v>
      </c>
      <c r="F30" s="13" t="s">
        <v>38</v>
      </c>
      <c r="G30" s="13" t="s">
        <v>61</v>
      </c>
      <c r="H30" s="13" t="s">
        <v>102</v>
      </c>
      <c r="I30" s="13" t="s">
        <v>63</v>
      </c>
      <c r="J30" s="17">
        <v>2</v>
      </c>
      <c r="K30" s="17">
        <v>0.4</v>
      </c>
      <c r="L30" s="13" t="s">
        <v>26</v>
      </c>
      <c r="M30" s="13" t="s">
        <v>64</v>
      </c>
      <c r="N30" s="13" t="s">
        <v>65</v>
      </c>
      <c r="O30" s="13" t="s">
        <v>66</v>
      </c>
      <c r="P30" s="13"/>
    </row>
    <row r="31" s="3" customFormat="true" ht="37.5" customHeight="true" spans="1:16">
      <c r="A31" s="13">
        <v>26</v>
      </c>
      <c r="B31" s="13" t="s">
        <v>103</v>
      </c>
      <c r="C31" s="13" t="s">
        <v>37</v>
      </c>
      <c r="D31" s="14">
        <v>45199</v>
      </c>
      <c r="E31" s="14">
        <v>45930</v>
      </c>
      <c r="F31" s="13" t="s">
        <v>95</v>
      </c>
      <c r="G31" s="13" t="s">
        <v>61</v>
      </c>
      <c r="H31" s="13" t="s">
        <v>104</v>
      </c>
      <c r="I31" s="13" t="s">
        <v>63</v>
      </c>
      <c r="J31" s="17">
        <v>1.65</v>
      </c>
      <c r="K31" s="17">
        <v>0.33</v>
      </c>
      <c r="L31" s="13" t="s">
        <v>26</v>
      </c>
      <c r="M31" s="13" t="s">
        <v>64</v>
      </c>
      <c r="N31" s="13" t="s">
        <v>65</v>
      </c>
      <c r="O31" s="13" t="s">
        <v>66</v>
      </c>
      <c r="P31" s="13"/>
    </row>
    <row r="32" s="2" customFormat="true" ht="71.25" customHeight="true" spans="1:16">
      <c r="A32" s="9" t="s">
        <v>105</v>
      </c>
      <c r="B32" s="12"/>
      <c r="C32" s="11"/>
      <c r="D32" s="11"/>
      <c r="E32" s="11"/>
      <c r="F32" s="11"/>
      <c r="G32" s="11"/>
      <c r="H32" s="11"/>
      <c r="I32" s="11"/>
      <c r="J32" s="16">
        <f>SUM(J33:J213)</f>
        <v>1247.648</v>
      </c>
      <c r="K32" s="16">
        <f>SUM(K33:K213)</f>
        <v>1188.645</v>
      </c>
      <c r="L32" s="11"/>
      <c r="M32" s="11"/>
      <c r="N32" s="11"/>
      <c r="O32" s="11"/>
      <c r="P32" s="11"/>
    </row>
    <row r="33" s="3" customFormat="true" ht="56.25" customHeight="true" spans="1:16">
      <c r="A33" s="13">
        <v>1</v>
      </c>
      <c r="B33" s="13" t="s">
        <v>106</v>
      </c>
      <c r="C33" s="13" t="s">
        <v>37</v>
      </c>
      <c r="D33" s="14">
        <v>44866</v>
      </c>
      <c r="E33" s="14">
        <v>45627</v>
      </c>
      <c r="F33" s="13" t="s">
        <v>22</v>
      </c>
      <c r="G33" s="13" t="s">
        <v>107</v>
      </c>
      <c r="H33" s="13" t="s">
        <v>108</v>
      </c>
      <c r="I33" s="13" t="s">
        <v>109</v>
      </c>
      <c r="J33" s="17">
        <v>60</v>
      </c>
      <c r="K33" s="17">
        <v>60</v>
      </c>
      <c r="L33" s="13" t="s">
        <v>56</v>
      </c>
      <c r="M33" s="13" t="s">
        <v>110</v>
      </c>
      <c r="N33" s="13" t="s">
        <v>111</v>
      </c>
      <c r="O33" s="13">
        <v>1.15</v>
      </c>
      <c r="P33" s="13"/>
    </row>
    <row r="34" s="3" customFormat="true" ht="56.25" customHeight="true" spans="1:16">
      <c r="A34" s="13">
        <v>2</v>
      </c>
      <c r="B34" s="13" t="s">
        <v>112</v>
      </c>
      <c r="C34" s="13" t="s">
        <v>37</v>
      </c>
      <c r="D34" s="15">
        <v>44562</v>
      </c>
      <c r="E34" s="14">
        <v>45627</v>
      </c>
      <c r="F34" s="13" t="s">
        <v>60</v>
      </c>
      <c r="G34" s="13" t="s">
        <v>107</v>
      </c>
      <c r="H34" s="13" t="s">
        <v>113</v>
      </c>
      <c r="I34" s="13" t="s">
        <v>114</v>
      </c>
      <c r="J34" s="17">
        <v>9.978</v>
      </c>
      <c r="K34" s="17">
        <v>7</v>
      </c>
      <c r="L34" s="13" t="s">
        <v>56</v>
      </c>
      <c r="M34" s="13" t="s">
        <v>27</v>
      </c>
      <c r="N34" s="13" t="s">
        <v>115</v>
      </c>
      <c r="O34" s="13">
        <v>1.1</v>
      </c>
      <c r="P34" s="13"/>
    </row>
    <row r="35" s="3" customFormat="true" ht="56.25" customHeight="true" spans="1:16">
      <c r="A35" s="13">
        <v>3</v>
      </c>
      <c r="B35" s="13" t="s">
        <v>116</v>
      </c>
      <c r="C35" s="13" t="s">
        <v>37</v>
      </c>
      <c r="D35" s="15">
        <v>44652</v>
      </c>
      <c r="E35" s="14">
        <v>45200</v>
      </c>
      <c r="F35" s="13" t="s">
        <v>22</v>
      </c>
      <c r="G35" s="13" t="s">
        <v>107</v>
      </c>
      <c r="H35" s="13" t="s">
        <v>117</v>
      </c>
      <c r="I35" s="13" t="s">
        <v>114</v>
      </c>
      <c r="J35" s="17">
        <v>16</v>
      </c>
      <c r="K35" s="17">
        <v>16</v>
      </c>
      <c r="L35" s="13" t="s">
        <v>56</v>
      </c>
      <c r="M35" s="13" t="s">
        <v>118</v>
      </c>
      <c r="N35" s="13" t="s">
        <v>111</v>
      </c>
      <c r="O35" s="13">
        <v>1.2</v>
      </c>
      <c r="P35" s="13"/>
    </row>
    <row r="36" s="3" customFormat="true" ht="56.25" customHeight="true" spans="1:16">
      <c r="A36" s="13">
        <v>4</v>
      </c>
      <c r="B36" s="13" t="s">
        <v>119</v>
      </c>
      <c r="C36" s="13" t="s">
        <v>37</v>
      </c>
      <c r="D36" s="14">
        <v>44835</v>
      </c>
      <c r="E36" s="14">
        <v>45627</v>
      </c>
      <c r="F36" s="13" t="s">
        <v>120</v>
      </c>
      <c r="G36" s="13" t="s">
        <v>107</v>
      </c>
      <c r="H36" s="13" t="s">
        <v>121</v>
      </c>
      <c r="I36" s="13" t="s">
        <v>122</v>
      </c>
      <c r="J36" s="17">
        <v>4.2</v>
      </c>
      <c r="K36" s="17">
        <v>2.2</v>
      </c>
      <c r="L36" s="13" t="s">
        <v>26</v>
      </c>
      <c r="M36" s="13" t="s">
        <v>27</v>
      </c>
      <c r="N36" s="13" t="s">
        <v>123</v>
      </c>
      <c r="O36" s="13">
        <v>1.05</v>
      </c>
      <c r="P36" s="13"/>
    </row>
    <row r="37" s="3" customFormat="true" ht="56.25" customHeight="true" spans="1:16">
      <c r="A37" s="13">
        <v>5</v>
      </c>
      <c r="B37" s="13" t="s">
        <v>124</v>
      </c>
      <c r="C37" s="13" t="s">
        <v>37</v>
      </c>
      <c r="D37" s="15">
        <v>45474</v>
      </c>
      <c r="E37" s="15">
        <v>46357</v>
      </c>
      <c r="F37" s="13" t="s">
        <v>125</v>
      </c>
      <c r="G37" s="13" t="s">
        <v>126</v>
      </c>
      <c r="H37" s="13" t="s">
        <v>127</v>
      </c>
      <c r="I37" s="13" t="s">
        <v>128</v>
      </c>
      <c r="J37" s="17">
        <v>31.5</v>
      </c>
      <c r="K37" s="17">
        <v>22</v>
      </c>
      <c r="L37" s="13" t="s">
        <v>56</v>
      </c>
      <c r="M37" s="13" t="s">
        <v>129</v>
      </c>
      <c r="N37" s="13" t="s">
        <v>130</v>
      </c>
      <c r="O37" s="13" t="s">
        <v>131</v>
      </c>
      <c r="P37" s="13"/>
    </row>
    <row r="38" s="3" customFormat="true" ht="56.25" customHeight="true" spans="1:16">
      <c r="A38" s="13">
        <v>6</v>
      </c>
      <c r="B38" s="13" t="s">
        <v>132</v>
      </c>
      <c r="C38" s="13" t="s">
        <v>37</v>
      </c>
      <c r="D38" s="15" t="s">
        <v>133</v>
      </c>
      <c r="E38" s="15" t="s">
        <v>133</v>
      </c>
      <c r="F38" s="13" t="s">
        <v>60</v>
      </c>
      <c r="G38" s="13" t="s">
        <v>126</v>
      </c>
      <c r="H38" s="13" t="s">
        <v>134</v>
      </c>
      <c r="I38" s="13" t="s">
        <v>135</v>
      </c>
      <c r="J38" s="17">
        <v>6.8</v>
      </c>
      <c r="K38" s="17">
        <v>6.8</v>
      </c>
      <c r="L38" s="13" t="s">
        <v>56</v>
      </c>
      <c r="M38" s="13" t="s">
        <v>136</v>
      </c>
      <c r="N38" s="13" t="s">
        <v>137</v>
      </c>
      <c r="O38" s="13" t="s">
        <v>138</v>
      </c>
      <c r="P38" s="13"/>
    </row>
    <row r="39" s="3" customFormat="true" ht="37.5" customHeight="true" spans="1:16">
      <c r="A39" s="13">
        <v>7</v>
      </c>
      <c r="B39" s="13" t="s">
        <v>139</v>
      </c>
      <c r="C39" s="13" t="s">
        <v>37</v>
      </c>
      <c r="D39" s="15" t="s">
        <v>133</v>
      </c>
      <c r="E39" s="15" t="s">
        <v>133</v>
      </c>
      <c r="F39" s="13" t="s">
        <v>22</v>
      </c>
      <c r="G39" s="13" t="s">
        <v>126</v>
      </c>
      <c r="H39" s="13" t="s">
        <v>140</v>
      </c>
      <c r="I39" s="13" t="s">
        <v>135</v>
      </c>
      <c r="J39" s="17">
        <v>3</v>
      </c>
      <c r="K39" s="17">
        <v>3</v>
      </c>
      <c r="L39" s="13" t="s">
        <v>56</v>
      </c>
      <c r="M39" s="13" t="s">
        <v>136</v>
      </c>
      <c r="N39" s="13" t="s">
        <v>137</v>
      </c>
      <c r="O39" s="13" t="s">
        <v>138</v>
      </c>
      <c r="P39" s="13"/>
    </row>
    <row r="40" s="3" customFormat="true" ht="56.25" customHeight="true" spans="1:16">
      <c r="A40" s="13">
        <v>8</v>
      </c>
      <c r="B40" s="13" t="s">
        <v>141</v>
      </c>
      <c r="C40" s="13" t="s">
        <v>37</v>
      </c>
      <c r="D40" s="15" t="s">
        <v>133</v>
      </c>
      <c r="E40" s="15" t="s">
        <v>133</v>
      </c>
      <c r="F40" s="13" t="s">
        <v>22</v>
      </c>
      <c r="G40" s="13" t="s">
        <v>126</v>
      </c>
      <c r="H40" s="13" t="s">
        <v>142</v>
      </c>
      <c r="I40" s="13" t="s">
        <v>135</v>
      </c>
      <c r="J40" s="17">
        <v>3</v>
      </c>
      <c r="K40" s="17">
        <v>3</v>
      </c>
      <c r="L40" s="13" t="s">
        <v>56</v>
      </c>
      <c r="M40" s="13" t="s">
        <v>136</v>
      </c>
      <c r="N40" s="13" t="s">
        <v>137</v>
      </c>
      <c r="O40" s="13" t="s">
        <v>138</v>
      </c>
      <c r="P40" s="13"/>
    </row>
    <row r="41" s="3" customFormat="true" ht="56.25" customHeight="true" spans="1:16">
      <c r="A41" s="13">
        <v>9</v>
      </c>
      <c r="B41" s="13" t="s">
        <v>143</v>
      </c>
      <c r="C41" s="13" t="s">
        <v>37</v>
      </c>
      <c r="D41" s="15" t="s">
        <v>133</v>
      </c>
      <c r="E41" s="15" t="s">
        <v>133</v>
      </c>
      <c r="F41" s="13" t="s">
        <v>22</v>
      </c>
      <c r="G41" s="13" t="s">
        <v>126</v>
      </c>
      <c r="H41" s="13" t="s">
        <v>144</v>
      </c>
      <c r="I41" s="13" t="s">
        <v>135</v>
      </c>
      <c r="J41" s="17">
        <v>1</v>
      </c>
      <c r="K41" s="17">
        <v>1</v>
      </c>
      <c r="L41" s="13" t="s">
        <v>56</v>
      </c>
      <c r="M41" s="13" t="s">
        <v>136</v>
      </c>
      <c r="N41" s="13" t="s">
        <v>137</v>
      </c>
      <c r="O41" s="13" t="s">
        <v>138</v>
      </c>
      <c r="P41" s="13"/>
    </row>
    <row r="42" s="3" customFormat="true" ht="56.25" customHeight="true" spans="1:16">
      <c r="A42" s="13">
        <v>10</v>
      </c>
      <c r="B42" s="13" t="s">
        <v>145</v>
      </c>
      <c r="C42" s="13" t="s">
        <v>37</v>
      </c>
      <c r="D42" s="15" t="s">
        <v>133</v>
      </c>
      <c r="E42" s="15" t="s">
        <v>133</v>
      </c>
      <c r="F42" s="13" t="s">
        <v>22</v>
      </c>
      <c r="G42" s="13" t="s">
        <v>126</v>
      </c>
      <c r="H42" s="13" t="s">
        <v>146</v>
      </c>
      <c r="I42" s="13" t="s">
        <v>135</v>
      </c>
      <c r="J42" s="17">
        <v>8</v>
      </c>
      <c r="K42" s="17">
        <v>8</v>
      </c>
      <c r="L42" s="13" t="s">
        <v>56</v>
      </c>
      <c r="M42" s="13" t="s">
        <v>136</v>
      </c>
      <c r="N42" s="13" t="s">
        <v>137</v>
      </c>
      <c r="O42" s="13" t="s">
        <v>138</v>
      </c>
      <c r="P42" s="13"/>
    </row>
    <row r="43" s="3" customFormat="true" ht="75" customHeight="true" spans="1:16">
      <c r="A43" s="13">
        <v>11</v>
      </c>
      <c r="B43" s="13" t="s">
        <v>147</v>
      </c>
      <c r="C43" s="13" t="s">
        <v>37</v>
      </c>
      <c r="D43" s="15" t="s">
        <v>133</v>
      </c>
      <c r="E43" s="15" t="s">
        <v>133</v>
      </c>
      <c r="F43" s="13" t="s">
        <v>148</v>
      </c>
      <c r="G43" s="13" t="s">
        <v>126</v>
      </c>
      <c r="H43" s="13" t="s">
        <v>149</v>
      </c>
      <c r="I43" s="13" t="s">
        <v>135</v>
      </c>
      <c r="J43" s="17">
        <v>2</v>
      </c>
      <c r="K43" s="17">
        <v>2</v>
      </c>
      <c r="L43" s="13" t="s">
        <v>56</v>
      </c>
      <c r="M43" s="13" t="s">
        <v>136</v>
      </c>
      <c r="N43" s="13" t="s">
        <v>137</v>
      </c>
      <c r="O43" s="13" t="s">
        <v>138</v>
      </c>
      <c r="P43" s="13"/>
    </row>
    <row r="44" s="3" customFormat="true" ht="56.25" customHeight="true" spans="1:16">
      <c r="A44" s="13">
        <v>12</v>
      </c>
      <c r="B44" s="13" t="s">
        <v>150</v>
      </c>
      <c r="C44" s="13" t="s">
        <v>37</v>
      </c>
      <c r="D44" s="15" t="s">
        <v>133</v>
      </c>
      <c r="E44" s="15" t="s">
        <v>133</v>
      </c>
      <c r="F44" s="13" t="s">
        <v>70</v>
      </c>
      <c r="G44" s="13" t="s">
        <v>126</v>
      </c>
      <c r="H44" s="13" t="s">
        <v>151</v>
      </c>
      <c r="I44" s="13" t="s">
        <v>135</v>
      </c>
      <c r="J44" s="17">
        <v>2</v>
      </c>
      <c r="K44" s="17">
        <v>2</v>
      </c>
      <c r="L44" s="13" t="s">
        <v>56</v>
      </c>
      <c r="M44" s="13" t="s">
        <v>136</v>
      </c>
      <c r="N44" s="13" t="s">
        <v>137</v>
      </c>
      <c r="O44" s="13" t="s">
        <v>138</v>
      </c>
      <c r="P44" s="13"/>
    </row>
    <row r="45" s="3" customFormat="true" ht="93.75" customHeight="true" spans="1:16">
      <c r="A45" s="13">
        <v>13</v>
      </c>
      <c r="B45" s="13" t="s">
        <v>152</v>
      </c>
      <c r="C45" s="13" t="s">
        <v>37</v>
      </c>
      <c r="D45" s="15" t="s">
        <v>133</v>
      </c>
      <c r="E45" s="15" t="s">
        <v>133</v>
      </c>
      <c r="F45" s="13" t="s">
        <v>153</v>
      </c>
      <c r="G45" s="13" t="s">
        <v>126</v>
      </c>
      <c r="H45" s="13" t="s">
        <v>154</v>
      </c>
      <c r="I45" s="13" t="s">
        <v>135</v>
      </c>
      <c r="J45" s="17">
        <v>75</v>
      </c>
      <c r="K45" s="17">
        <v>75</v>
      </c>
      <c r="L45" s="13" t="s">
        <v>56</v>
      </c>
      <c r="M45" s="13" t="s">
        <v>136</v>
      </c>
      <c r="N45" s="13" t="s">
        <v>137</v>
      </c>
      <c r="O45" s="13" t="s">
        <v>138</v>
      </c>
      <c r="P45" s="13"/>
    </row>
    <row r="46" s="3" customFormat="true" ht="75" customHeight="true" spans="1:16">
      <c r="A46" s="13">
        <v>14</v>
      </c>
      <c r="B46" s="13" t="s">
        <v>155</v>
      </c>
      <c r="C46" s="13" t="s">
        <v>37</v>
      </c>
      <c r="D46" s="15" t="s">
        <v>133</v>
      </c>
      <c r="E46" s="15" t="s">
        <v>133</v>
      </c>
      <c r="F46" s="13" t="s">
        <v>156</v>
      </c>
      <c r="G46" s="13" t="s">
        <v>126</v>
      </c>
      <c r="H46" s="13" t="s">
        <v>157</v>
      </c>
      <c r="I46" s="13" t="s">
        <v>135</v>
      </c>
      <c r="J46" s="17">
        <v>80</v>
      </c>
      <c r="K46" s="17">
        <v>80</v>
      </c>
      <c r="L46" s="13" t="s">
        <v>56</v>
      </c>
      <c r="M46" s="13" t="s">
        <v>136</v>
      </c>
      <c r="N46" s="13" t="s">
        <v>137</v>
      </c>
      <c r="O46" s="13" t="s">
        <v>138</v>
      </c>
      <c r="P46" s="13"/>
    </row>
    <row r="47" s="3" customFormat="true" ht="56.25" customHeight="true" spans="1:16">
      <c r="A47" s="13">
        <v>15</v>
      </c>
      <c r="B47" s="13" t="s">
        <v>158</v>
      </c>
      <c r="C47" s="13" t="s">
        <v>37</v>
      </c>
      <c r="D47" s="15" t="s">
        <v>133</v>
      </c>
      <c r="E47" s="15" t="s">
        <v>133</v>
      </c>
      <c r="F47" s="13" t="s">
        <v>120</v>
      </c>
      <c r="G47" s="13" t="s">
        <v>126</v>
      </c>
      <c r="H47" s="13" t="s">
        <v>159</v>
      </c>
      <c r="I47" s="13" t="s">
        <v>135</v>
      </c>
      <c r="J47" s="17">
        <v>10</v>
      </c>
      <c r="K47" s="17">
        <v>10</v>
      </c>
      <c r="L47" s="13" t="s">
        <v>56</v>
      </c>
      <c r="M47" s="13" t="s">
        <v>136</v>
      </c>
      <c r="N47" s="13" t="s">
        <v>137</v>
      </c>
      <c r="O47" s="13" t="s">
        <v>138</v>
      </c>
      <c r="P47" s="13"/>
    </row>
    <row r="48" s="3" customFormat="true" ht="37.5" customHeight="true" spans="1:16">
      <c r="A48" s="13">
        <v>16</v>
      </c>
      <c r="B48" s="13" t="s">
        <v>160</v>
      </c>
      <c r="C48" s="13" t="s">
        <v>37</v>
      </c>
      <c r="D48" s="15" t="s">
        <v>133</v>
      </c>
      <c r="E48" s="15" t="s">
        <v>133</v>
      </c>
      <c r="F48" s="13" t="s">
        <v>52</v>
      </c>
      <c r="G48" s="13" t="s">
        <v>126</v>
      </c>
      <c r="H48" s="13" t="s">
        <v>161</v>
      </c>
      <c r="I48" s="13" t="s">
        <v>135</v>
      </c>
      <c r="J48" s="17">
        <v>2</v>
      </c>
      <c r="K48" s="17">
        <v>2</v>
      </c>
      <c r="L48" s="13" t="s">
        <v>56</v>
      </c>
      <c r="M48" s="13" t="s">
        <v>136</v>
      </c>
      <c r="N48" s="13" t="s">
        <v>137</v>
      </c>
      <c r="O48" s="13" t="s">
        <v>138</v>
      </c>
      <c r="P48" s="13"/>
    </row>
    <row r="49" s="3" customFormat="true" ht="56.25" customHeight="true" spans="1:16">
      <c r="A49" s="13">
        <v>17</v>
      </c>
      <c r="B49" s="13" t="s">
        <v>162</v>
      </c>
      <c r="C49" s="13" t="s">
        <v>37</v>
      </c>
      <c r="D49" s="15" t="s">
        <v>133</v>
      </c>
      <c r="E49" s="15" t="s">
        <v>133</v>
      </c>
      <c r="F49" s="13" t="s">
        <v>120</v>
      </c>
      <c r="G49" s="13" t="s">
        <v>126</v>
      </c>
      <c r="H49" s="13" t="s">
        <v>163</v>
      </c>
      <c r="I49" s="13" t="s">
        <v>135</v>
      </c>
      <c r="J49" s="17">
        <v>18</v>
      </c>
      <c r="K49" s="17">
        <v>18</v>
      </c>
      <c r="L49" s="13" t="s">
        <v>56</v>
      </c>
      <c r="M49" s="13" t="s">
        <v>136</v>
      </c>
      <c r="N49" s="13" t="s">
        <v>137</v>
      </c>
      <c r="O49" s="13" t="s">
        <v>138</v>
      </c>
      <c r="P49" s="13"/>
    </row>
    <row r="50" s="3" customFormat="true" ht="56.25" customHeight="true" spans="1:16">
      <c r="A50" s="13">
        <v>18</v>
      </c>
      <c r="B50" s="13" t="s">
        <v>164</v>
      </c>
      <c r="C50" s="13" t="s">
        <v>37</v>
      </c>
      <c r="D50" s="15" t="s">
        <v>133</v>
      </c>
      <c r="E50" s="15" t="s">
        <v>133</v>
      </c>
      <c r="F50" s="13" t="s">
        <v>120</v>
      </c>
      <c r="G50" s="13" t="s">
        <v>126</v>
      </c>
      <c r="H50" s="13" t="s">
        <v>165</v>
      </c>
      <c r="I50" s="13" t="s">
        <v>135</v>
      </c>
      <c r="J50" s="17">
        <v>15</v>
      </c>
      <c r="K50" s="17">
        <v>15</v>
      </c>
      <c r="L50" s="13" t="s">
        <v>56</v>
      </c>
      <c r="M50" s="13" t="s">
        <v>136</v>
      </c>
      <c r="N50" s="13" t="s">
        <v>137</v>
      </c>
      <c r="O50" s="13" t="s">
        <v>138</v>
      </c>
      <c r="P50" s="13"/>
    </row>
    <row r="51" s="3" customFormat="true" ht="37.5" customHeight="true" spans="1:16">
      <c r="A51" s="13">
        <v>19</v>
      </c>
      <c r="B51" s="13" t="s">
        <v>166</v>
      </c>
      <c r="C51" s="13" t="s">
        <v>37</v>
      </c>
      <c r="D51" s="15" t="s">
        <v>133</v>
      </c>
      <c r="E51" s="15" t="s">
        <v>133</v>
      </c>
      <c r="F51" s="13" t="s">
        <v>22</v>
      </c>
      <c r="G51" s="13" t="s">
        <v>126</v>
      </c>
      <c r="H51" s="13" t="s">
        <v>167</v>
      </c>
      <c r="I51" s="13" t="s">
        <v>135</v>
      </c>
      <c r="J51" s="17">
        <v>3</v>
      </c>
      <c r="K51" s="17">
        <v>3</v>
      </c>
      <c r="L51" s="13" t="s">
        <v>56</v>
      </c>
      <c r="M51" s="13" t="s">
        <v>136</v>
      </c>
      <c r="N51" s="13" t="s">
        <v>137</v>
      </c>
      <c r="O51" s="13" t="s">
        <v>138</v>
      </c>
      <c r="P51" s="13"/>
    </row>
    <row r="52" s="3" customFormat="true" ht="56.25" customHeight="true" spans="1:16">
      <c r="A52" s="13">
        <v>20</v>
      </c>
      <c r="B52" s="13" t="s">
        <v>168</v>
      </c>
      <c r="C52" s="13" t="s">
        <v>37</v>
      </c>
      <c r="D52" s="15" t="s">
        <v>133</v>
      </c>
      <c r="E52" s="15" t="s">
        <v>133</v>
      </c>
      <c r="F52" s="13" t="s">
        <v>153</v>
      </c>
      <c r="G52" s="13" t="s">
        <v>126</v>
      </c>
      <c r="H52" s="13" t="s">
        <v>169</v>
      </c>
      <c r="I52" s="13" t="s">
        <v>135</v>
      </c>
      <c r="J52" s="17">
        <v>12.8</v>
      </c>
      <c r="K52" s="17">
        <v>12.8</v>
      </c>
      <c r="L52" s="13" t="s">
        <v>56</v>
      </c>
      <c r="M52" s="13" t="s">
        <v>136</v>
      </c>
      <c r="N52" s="13" t="s">
        <v>137</v>
      </c>
      <c r="O52" s="13" t="s">
        <v>138</v>
      </c>
      <c r="P52" s="13"/>
    </row>
    <row r="53" s="3" customFormat="true" ht="37.5" customHeight="true" spans="1:16">
      <c r="A53" s="13">
        <v>21</v>
      </c>
      <c r="B53" s="13" t="s">
        <v>170</v>
      </c>
      <c r="C53" s="13" t="s">
        <v>37</v>
      </c>
      <c r="D53" s="15" t="s">
        <v>133</v>
      </c>
      <c r="E53" s="15" t="s">
        <v>133</v>
      </c>
      <c r="F53" s="13" t="s">
        <v>171</v>
      </c>
      <c r="G53" s="13" t="s">
        <v>126</v>
      </c>
      <c r="H53" s="13" t="s">
        <v>172</v>
      </c>
      <c r="I53" s="13" t="s">
        <v>135</v>
      </c>
      <c r="J53" s="17">
        <v>15</v>
      </c>
      <c r="K53" s="17">
        <v>15</v>
      </c>
      <c r="L53" s="13" t="s">
        <v>56</v>
      </c>
      <c r="M53" s="13" t="s">
        <v>136</v>
      </c>
      <c r="N53" s="13" t="s">
        <v>137</v>
      </c>
      <c r="O53" s="13" t="s">
        <v>138</v>
      </c>
      <c r="P53" s="13"/>
    </row>
    <row r="54" s="3" customFormat="true" ht="37.5" customHeight="true" spans="1:16">
      <c r="A54" s="13">
        <v>22</v>
      </c>
      <c r="B54" s="13" t="s">
        <v>173</v>
      </c>
      <c r="C54" s="13" t="s">
        <v>37</v>
      </c>
      <c r="D54" s="15" t="s">
        <v>133</v>
      </c>
      <c r="E54" s="15" t="s">
        <v>133</v>
      </c>
      <c r="F54" s="13" t="s">
        <v>60</v>
      </c>
      <c r="G54" s="13" t="s">
        <v>126</v>
      </c>
      <c r="H54" s="13" t="s">
        <v>174</v>
      </c>
      <c r="I54" s="13" t="s">
        <v>135</v>
      </c>
      <c r="J54" s="17">
        <v>12</v>
      </c>
      <c r="K54" s="17">
        <v>12</v>
      </c>
      <c r="L54" s="13" t="s">
        <v>56</v>
      </c>
      <c r="M54" s="13" t="s">
        <v>136</v>
      </c>
      <c r="N54" s="13" t="s">
        <v>137</v>
      </c>
      <c r="O54" s="13" t="s">
        <v>138</v>
      </c>
      <c r="P54" s="13"/>
    </row>
    <row r="55" s="3" customFormat="true" ht="75" customHeight="true" spans="1:16">
      <c r="A55" s="13">
        <v>23</v>
      </c>
      <c r="B55" s="13" t="s">
        <v>175</v>
      </c>
      <c r="C55" s="13" t="s">
        <v>37</v>
      </c>
      <c r="D55" s="15" t="s">
        <v>133</v>
      </c>
      <c r="E55" s="15" t="s">
        <v>133</v>
      </c>
      <c r="F55" s="13" t="s">
        <v>52</v>
      </c>
      <c r="G55" s="13" t="s">
        <v>126</v>
      </c>
      <c r="H55" s="13" t="s">
        <v>176</v>
      </c>
      <c r="I55" s="13" t="s">
        <v>135</v>
      </c>
      <c r="J55" s="17">
        <v>2</v>
      </c>
      <c r="K55" s="17">
        <v>2</v>
      </c>
      <c r="L55" s="13" t="s">
        <v>56</v>
      </c>
      <c r="M55" s="13" t="s">
        <v>136</v>
      </c>
      <c r="N55" s="13" t="s">
        <v>137</v>
      </c>
      <c r="O55" s="13" t="s">
        <v>138</v>
      </c>
      <c r="P55" s="13"/>
    </row>
    <row r="56" s="3" customFormat="true" ht="37.5" customHeight="true" spans="1:16">
      <c r="A56" s="13">
        <v>24</v>
      </c>
      <c r="B56" s="13" t="s">
        <v>177</v>
      </c>
      <c r="C56" s="13" t="s">
        <v>37</v>
      </c>
      <c r="D56" s="15" t="s">
        <v>133</v>
      </c>
      <c r="E56" s="15" t="s">
        <v>133</v>
      </c>
      <c r="F56" s="13" t="s">
        <v>120</v>
      </c>
      <c r="G56" s="13" t="s">
        <v>126</v>
      </c>
      <c r="H56" s="13" t="s">
        <v>178</v>
      </c>
      <c r="I56" s="13" t="s">
        <v>135</v>
      </c>
      <c r="J56" s="17">
        <v>2</v>
      </c>
      <c r="K56" s="17">
        <v>2</v>
      </c>
      <c r="L56" s="13" t="s">
        <v>56</v>
      </c>
      <c r="M56" s="13" t="s">
        <v>136</v>
      </c>
      <c r="N56" s="13" t="s">
        <v>137</v>
      </c>
      <c r="O56" s="13" t="s">
        <v>138</v>
      </c>
      <c r="P56" s="13"/>
    </row>
    <row r="57" s="3" customFormat="true" ht="37.5" customHeight="true" spans="1:16">
      <c r="A57" s="13">
        <v>25</v>
      </c>
      <c r="B57" s="13" t="s">
        <v>179</v>
      </c>
      <c r="C57" s="13" t="s">
        <v>37</v>
      </c>
      <c r="D57" s="15" t="s">
        <v>133</v>
      </c>
      <c r="E57" s="15" t="s">
        <v>133</v>
      </c>
      <c r="F57" s="13" t="s">
        <v>120</v>
      </c>
      <c r="G57" s="13" t="s">
        <v>126</v>
      </c>
      <c r="H57" s="13" t="s">
        <v>178</v>
      </c>
      <c r="I57" s="13" t="s">
        <v>135</v>
      </c>
      <c r="J57" s="17">
        <v>2</v>
      </c>
      <c r="K57" s="17">
        <v>2</v>
      </c>
      <c r="L57" s="13" t="s">
        <v>56</v>
      </c>
      <c r="M57" s="13" t="s">
        <v>136</v>
      </c>
      <c r="N57" s="13" t="s">
        <v>137</v>
      </c>
      <c r="O57" s="13" t="s">
        <v>138</v>
      </c>
      <c r="P57" s="13"/>
    </row>
    <row r="58" s="3" customFormat="true" ht="37.5" customHeight="true" spans="1:16">
      <c r="A58" s="13">
        <v>26</v>
      </c>
      <c r="B58" s="13" t="s">
        <v>180</v>
      </c>
      <c r="C58" s="13" t="s">
        <v>37</v>
      </c>
      <c r="D58" s="15" t="s">
        <v>133</v>
      </c>
      <c r="E58" s="15" t="s">
        <v>133</v>
      </c>
      <c r="F58" s="13" t="s">
        <v>120</v>
      </c>
      <c r="G58" s="13" t="s">
        <v>126</v>
      </c>
      <c r="H58" s="13" t="s">
        <v>181</v>
      </c>
      <c r="I58" s="13" t="s">
        <v>135</v>
      </c>
      <c r="J58" s="17">
        <v>1</v>
      </c>
      <c r="K58" s="17">
        <v>1</v>
      </c>
      <c r="L58" s="13" t="s">
        <v>56</v>
      </c>
      <c r="M58" s="13" t="s">
        <v>136</v>
      </c>
      <c r="N58" s="13" t="s">
        <v>137</v>
      </c>
      <c r="O58" s="13" t="s">
        <v>138</v>
      </c>
      <c r="P58" s="13"/>
    </row>
    <row r="59" s="3" customFormat="true" ht="37.5" customHeight="true" spans="1:16">
      <c r="A59" s="13">
        <v>27</v>
      </c>
      <c r="B59" s="13" t="s">
        <v>182</v>
      </c>
      <c r="C59" s="13" t="s">
        <v>37</v>
      </c>
      <c r="D59" s="15" t="s">
        <v>133</v>
      </c>
      <c r="E59" s="15" t="s">
        <v>133</v>
      </c>
      <c r="F59" s="13" t="s">
        <v>52</v>
      </c>
      <c r="G59" s="13" t="s">
        <v>126</v>
      </c>
      <c r="H59" s="13" t="s">
        <v>183</v>
      </c>
      <c r="I59" s="13" t="s">
        <v>135</v>
      </c>
      <c r="J59" s="17">
        <v>5</v>
      </c>
      <c r="K59" s="17">
        <v>5</v>
      </c>
      <c r="L59" s="13" t="s">
        <v>56</v>
      </c>
      <c r="M59" s="13" t="s">
        <v>136</v>
      </c>
      <c r="N59" s="13" t="s">
        <v>137</v>
      </c>
      <c r="O59" s="13" t="s">
        <v>138</v>
      </c>
      <c r="P59" s="13"/>
    </row>
    <row r="60" s="3" customFormat="true" ht="56.25" customHeight="true" spans="1:16">
      <c r="A60" s="13">
        <v>28</v>
      </c>
      <c r="B60" s="13" t="s">
        <v>184</v>
      </c>
      <c r="C60" s="13" t="s">
        <v>37</v>
      </c>
      <c r="D60" s="15" t="s">
        <v>133</v>
      </c>
      <c r="E60" s="15" t="s">
        <v>133</v>
      </c>
      <c r="F60" s="13" t="s">
        <v>60</v>
      </c>
      <c r="G60" s="13" t="s">
        <v>126</v>
      </c>
      <c r="H60" s="13" t="s">
        <v>185</v>
      </c>
      <c r="I60" s="13" t="s">
        <v>135</v>
      </c>
      <c r="J60" s="17">
        <v>5</v>
      </c>
      <c r="K60" s="17">
        <v>5</v>
      </c>
      <c r="L60" s="13" t="s">
        <v>56</v>
      </c>
      <c r="M60" s="13" t="s">
        <v>136</v>
      </c>
      <c r="N60" s="13" t="s">
        <v>137</v>
      </c>
      <c r="O60" s="13" t="s">
        <v>138</v>
      </c>
      <c r="P60" s="13"/>
    </row>
    <row r="61" s="3" customFormat="true" ht="37.5" customHeight="true" spans="1:16">
      <c r="A61" s="13">
        <v>29</v>
      </c>
      <c r="B61" s="13" t="s">
        <v>186</v>
      </c>
      <c r="C61" s="13" t="s">
        <v>37</v>
      </c>
      <c r="D61" s="15" t="s">
        <v>133</v>
      </c>
      <c r="E61" s="15" t="s">
        <v>133</v>
      </c>
      <c r="F61" s="13" t="s">
        <v>95</v>
      </c>
      <c r="G61" s="13" t="s">
        <v>126</v>
      </c>
      <c r="H61" s="13" t="s">
        <v>187</v>
      </c>
      <c r="I61" s="13" t="s">
        <v>135</v>
      </c>
      <c r="J61" s="17">
        <v>3.96</v>
      </c>
      <c r="K61" s="17">
        <v>3.96</v>
      </c>
      <c r="L61" s="13" t="s">
        <v>56</v>
      </c>
      <c r="M61" s="13" t="s">
        <v>136</v>
      </c>
      <c r="N61" s="13" t="s">
        <v>137</v>
      </c>
      <c r="O61" s="13" t="s">
        <v>138</v>
      </c>
      <c r="P61" s="13"/>
    </row>
    <row r="62" s="3" customFormat="true" ht="37.5" customHeight="true" spans="1:16">
      <c r="A62" s="13">
        <v>30</v>
      </c>
      <c r="B62" s="13" t="s">
        <v>188</v>
      </c>
      <c r="C62" s="13" t="s">
        <v>37</v>
      </c>
      <c r="D62" s="15" t="s">
        <v>133</v>
      </c>
      <c r="E62" s="15" t="s">
        <v>133</v>
      </c>
      <c r="F62" s="13" t="s">
        <v>95</v>
      </c>
      <c r="G62" s="13" t="s">
        <v>126</v>
      </c>
      <c r="H62" s="13" t="s">
        <v>189</v>
      </c>
      <c r="I62" s="13" t="s">
        <v>135</v>
      </c>
      <c r="J62" s="17">
        <v>5</v>
      </c>
      <c r="K62" s="17">
        <v>5</v>
      </c>
      <c r="L62" s="13" t="s">
        <v>56</v>
      </c>
      <c r="M62" s="13" t="s">
        <v>136</v>
      </c>
      <c r="N62" s="13" t="s">
        <v>137</v>
      </c>
      <c r="O62" s="13" t="s">
        <v>138</v>
      </c>
      <c r="P62" s="13"/>
    </row>
    <row r="63" s="3" customFormat="true" ht="56.25" customHeight="true" spans="1:16">
      <c r="A63" s="13">
        <v>31</v>
      </c>
      <c r="B63" s="13" t="s">
        <v>190</v>
      </c>
      <c r="C63" s="13" t="s">
        <v>37</v>
      </c>
      <c r="D63" s="15" t="s">
        <v>133</v>
      </c>
      <c r="E63" s="15" t="s">
        <v>133</v>
      </c>
      <c r="F63" s="13" t="s">
        <v>95</v>
      </c>
      <c r="G63" s="13" t="s">
        <v>126</v>
      </c>
      <c r="H63" s="13" t="s">
        <v>191</v>
      </c>
      <c r="I63" s="13" t="s">
        <v>135</v>
      </c>
      <c r="J63" s="17">
        <v>5</v>
      </c>
      <c r="K63" s="17">
        <v>5</v>
      </c>
      <c r="L63" s="13" t="s">
        <v>56</v>
      </c>
      <c r="M63" s="13" t="s">
        <v>136</v>
      </c>
      <c r="N63" s="13" t="s">
        <v>137</v>
      </c>
      <c r="O63" s="13" t="s">
        <v>138</v>
      </c>
      <c r="P63" s="13"/>
    </row>
    <row r="64" s="3" customFormat="true" ht="75" customHeight="true" spans="1:16">
      <c r="A64" s="13">
        <v>32</v>
      </c>
      <c r="B64" s="13" t="s">
        <v>192</v>
      </c>
      <c r="C64" s="13" t="s">
        <v>37</v>
      </c>
      <c r="D64" s="15" t="s">
        <v>133</v>
      </c>
      <c r="E64" s="15" t="s">
        <v>133</v>
      </c>
      <c r="F64" s="13" t="s">
        <v>125</v>
      </c>
      <c r="G64" s="13" t="s">
        <v>126</v>
      </c>
      <c r="H64" s="13" t="s">
        <v>193</v>
      </c>
      <c r="I64" s="13" t="s">
        <v>135</v>
      </c>
      <c r="J64" s="17">
        <v>9.89</v>
      </c>
      <c r="K64" s="17">
        <v>9.89</v>
      </c>
      <c r="L64" s="13" t="s">
        <v>56</v>
      </c>
      <c r="M64" s="13" t="s">
        <v>136</v>
      </c>
      <c r="N64" s="13" t="s">
        <v>137</v>
      </c>
      <c r="O64" s="13" t="s">
        <v>138</v>
      </c>
      <c r="P64" s="13"/>
    </row>
    <row r="65" s="3" customFormat="true" ht="93.75" customHeight="true" spans="1:16">
      <c r="A65" s="13">
        <v>33</v>
      </c>
      <c r="B65" s="13" t="s">
        <v>194</v>
      </c>
      <c r="C65" s="13" t="s">
        <v>37</v>
      </c>
      <c r="D65" s="14">
        <v>45139</v>
      </c>
      <c r="E65" s="14">
        <v>45870</v>
      </c>
      <c r="F65" s="13" t="s">
        <v>95</v>
      </c>
      <c r="G65" s="13" t="s">
        <v>126</v>
      </c>
      <c r="H65" s="13" t="s">
        <v>195</v>
      </c>
      <c r="I65" s="13" t="s">
        <v>196</v>
      </c>
      <c r="J65" s="17">
        <v>1</v>
      </c>
      <c r="K65" s="17">
        <v>0.76</v>
      </c>
      <c r="L65" s="13" t="s">
        <v>56</v>
      </c>
      <c r="M65" s="13" t="s">
        <v>27</v>
      </c>
      <c r="N65" s="13" t="s">
        <v>197</v>
      </c>
      <c r="O65" s="13"/>
      <c r="P65" s="13"/>
    </row>
    <row r="66" s="3" customFormat="true" ht="131.25" customHeight="true" spans="1:16">
      <c r="A66" s="13">
        <v>34</v>
      </c>
      <c r="B66" s="13" t="s">
        <v>198</v>
      </c>
      <c r="C66" s="13" t="s">
        <v>21</v>
      </c>
      <c r="D66" s="14" t="s">
        <v>199</v>
      </c>
      <c r="E66" s="14" t="s">
        <v>200</v>
      </c>
      <c r="F66" s="13" t="s">
        <v>201</v>
      </c>
      <c r="G66" s="13" t="s">
        <v>202</v>
      </c>
      <c r="H66" s="13" t="s">
        <v>203</v>
      </c>
      <c r="I66" s="13" t="s">
        <v>204</v>
      </c>
      <c r="J66" s="17">
        <v>2.76</v>
      </c>
      <c r="K66" s="17">
        <v>1.35</v>
      </c>
      <c r="L66" s="13" t="s">
        <v>26</v>
      </c>
      <c r="M66" s="13" t="s">
        <v>64</v>
      </c>
      <c r="N66" s="13" t="s">
        <v>205</v>
      </c>
      <c r="O66" s="13">
        <v>0.4165</v>
      </c>
      <c r="P66" s="13"/>
    </row>
    <row r="67" s="3" customFormat="true" ht="75" customHeight="true" spans="1:16">
      <c r="A67" s="13">
        <v>35</v>
      </c>
      <c r="B67" s="13" t="s">
        <v>206</v>
      </c>
      <c r="C67" s="13" t="s">
        <v>21</v>
      </c>
      <c r="D67" s="14" t="s">
        <v>207</v>
      </c>
      <c r="E67" s="14" t="s">
        <v>200</v>
      </c>
      <c r="F67" s="13" t="s">
        <v>208</v>
      </c>
      <c r="G67" s="13" t="s">
        <v>202</v>
      </c>
      <c r="H67" s="13" t="s">
        <v>209</v>
      </c>
      <c r="I67" s="13" t="s">
        <v>210</v>
      </c>
      <c r="J67" s="17">
        <v>5.38</v>
      </c>
      <c r="K67" s="17">
        <v>2.63</v>
      </c>
      <c r="L67" s="13" t="s">
        <v>26</v>
      </c>
      <c r="M67" s="13" t="s">
        <v>27</v>
      </c>
      <c r="N67" s="13" t="s">
        <v>205</v>
      </c>
      <c r="O67" s="13">
        <v>0.1544</v>
      </c>
      <c r="P67" s="13"/>
    </row>
    <row r="68" s="3" customFormat="true" ht="112.5" customHeight="true" spans="1:16">
      <c r="A68" s="13">
        <v>36</v>
      </c>
      <c r="B68" s="13" t="s">
        <v>211</v>
      </c>
      <c r="C68" s="13" t="s">
        <v>21</v>
      </c>
      <c r="D68" s="14">
        <v>44105</v>
      </c>
      <c r="E68" s="14">
        <v>44986</v>
      </c>
      <c r="F68" s="13" t="s">
        <v>208</v>
      </c>
      <c r="G68" s="13" t="s">
        <v>202</v>
      </c>
      <c r="H68" s="13" t="s">
        <v>212</v>
      </c>
      <c r="I68" s="13" t="s">
        <v>213</v>
      </c>
      <c r="J68" s="17">
        <v>3.5</v>
      </c>
      <c r="K68" s="17">
        <v>1</v>
      </c>
      <c r="L68" s="13" t="s">
        <v>26</v>
      </c>
      <c r="M68" s="13" t="s">
        <v>214</v>
      </c>
      <c r="N68" s="13" t="s">
        <v>215</v>
      </c>
      <c r="O68" s="13">
        <v>0.0465</v>
      </c>
      <c r="P68" s="13"/>
    </row>
    <row r="69" s="3" customFormat="true" ht="187.5" customHeight="true" spans="1:16">
      <c r="A69" s="13">
        <v>37</v>
      </c>
      <c r="B69" s="13" t="s">
        <v>216</v>
      </c>
      <c r="C69" s="13" t="s">
        <v>21</v>
      </c>
      <c r="D69" s="14">
        <v>44106</v>
      </c>
      <c r="E69" s="14">
        <v>44896</v>
      </c>
      <c r="F69" s="13" t="s">
        <v>156</v>
      </c>
      <c r="G69" s="13" t="s">
        <v>202</v>
      </c>
      <c r="H69" s="13" t="s">
        <v>217</v>
      </c>
      <c r="I69" s="13" t="s">
        <v>218</v>
      </c>
      <c r="J69" s="17">
        <v>0.54</v>
      </c>
      <c r="K69" s="17">
        <v>0.2</v>
      </c>
      <c r="L69" s="13" t="s">
        <v>26</v>
      </c>
      <c r="M69" s="13" t="s">
        <v>219</v>
      </c>
      <c r="N69" s="13" t="s">
        <v>220</v>
      </c>
      <c r="O69" s="13">
        <v>0.0485</v>
      </c>
      <c r="P69" s="13"/>
    </row>
    <row r="70" s="3" customFormat="true" ht="75" customHeight="true" spans="1:16">
      <c r="A70" s="13">
        <v>38</v>
      </c>
      <c r="B70" s="13" t="s">
        <v>221</v>
      </c>
      <c r="C70" s="13" t="s">
        <v>37</v>
      </c>
      <c r="D70" s="14">
        <v>45444</v>
      </c>
      <c r="E70" s="14">
        <v>46174</v>
      </c>
      <c r="F70" s="13" t="s">
        <v>153</v>
      </c>
      <c r="G70" s="13" t="s">
        <v>202</v>
      </c>
      <c r="H70" s="13" t="s">
        <v>222</v>
      </c>
      <c r="I70" s="13" t="s">
        <v>223</v>
      </c>
      <c r="J70" s="17">
        <v>2.54</v>
      </c>
      <c r="K70" s="17">
        <v>2</v>
      </c>
      <c r="L70" s="13" t="s">
        <v>26</v>
      </c>
      <c r="M70" s="13" t="s">
        <v>224</v>
      </c>
      <c r="N70" s="13" t="s">
        <v>225</v>
      </c>
      <c r="O70" s="13">
        <v>0.17</v>
      </c>
      <c r="P70" s="13"/>
    </row>
    <row r="71" s="3" customFormat="true" ht="75" customHeight="true" spans="1:16">
      <c r="A71" s="13">
        <v>39</v>
      </c>
      <c r="B71" s="13" t="s">
        <v>226</v>
      </c>
      <c r="C71" s="13" t="s">
        <v>37</v>
      </c>
      <c r="D71" s="14">
        <v>44896</v>
      </c>
      <c r="E71" s="14">
        <v>45261</v>
      </c>
      <c r="F71" s="13" t="s">
        <v>208</v>
      </c>
      <c r="G71" s="13" t="s">
        <v>202</v>
      </c>
      <c r="H71" s="13" t="s">
        <v>227</v>
      </c>
      <c r="I71" s="13" t="s">
        <v>228</v>
      </c>
      <c r="J71" s="17">
        <v>1.5</v>
      </c>
      <c r="K71" s="17">
        <v>0.5</v>
      </c>
      <c r="L71" s="13" t="s">
        <v>26</v>
      </c>
      <c r="M71" s="13" t="s">
        <v>229</v>
      </c>
      <c r="N71" s="13" t="s">
        <v>230</v>
      </c>
      <c r="O71" s="13">
        <v>0.04</v>
      </c>
      <c r="P71" s="13"/>
    </row>
    <row r="72" s="3" customFormat="true" ht="56.25" customHeight="true" spans="1:16">
      <c r="A72" s="13">
        <v>40</v>
      </c>
      <c r="B72" s="13" t="s">
        <v>231</v>
      </c>
      <c r="C72" s="13" t="s">
        <v>37</v>
      </c>
      <c r="D72" s="15">
        <v>44896</v>
      </c>
      <c r="E72" s="14">
        <v>45627</v>
      </c>
      <c r="F72" s="13" t="s">
        <v>70</v>
      </c>
      <c r="G72" s="13" t="s">
        <v>232</v>
      </c>
      <c r="H72" s="13" t="s">
        <v>233</v>
      </c>
      <c r="I72" s="13" t="s">
        <v>234</v>
      </c>
      <c r="J72" s="17">
        <v>2.5</v>
      </c>
      <c r="K72" s="17">
        <v>2.5</v>
      </c>
      <c r="L72" s="13" t="s">
        <v>56</v>
      </c>
      <c r="M72" s="13" t="s">
        <v>136</v>
      </c>
      <c r="N72" s="13" t="s">
        <v>235</v>
      </c>
      <c r="O72" s="13">
        <v>0.045</v>
      </c>
      <c r="P72" s="13"/>
    </row>
    <row r="73" s="3" customFormat="true" ht="56.25" customHeight="true" spans="1:16">
      <c r="A73" s="13">
        <v>41</v>
      </c>
      <c r="B73" s="13" t="s">
        <v>236</v>
      </c>
      <c r="C73" s="13" t="s">
        <v>21</v>
      </c>
      <c r="D73" s="15">
        <v>43983</v>
      </c>
      <c r="E73" s="14">
        <v>45993</v>
      </c>
      <c r="F73" s="13" t="s">
        <v>125</v>
      </c>
      <c r="G73" s="13" t="s">
        <v>232</v>
      </c>
      <c r="H73" s="13" t="s">
        <v>237</v>
      </c>
      <c r="I73" s="13" t="s">
        <v>238</v>
      </c>
      <c r="J73" s="17">
        <v>8.64</v>
      </c>
      <c r="K73" s="17">
        <v>8.64</v>
      </c>
      <c r="L73" s="13" t="s">
        <v>56</v>
      </c>
      <c r="M73" s="13" t="s">
        <v>136</v>
      </c>
      <c r="N73" s="13" t="s">
        <v>235</v>
      </c>
      <c r="O73" s="13">
        <v>3.2</v>
      </c>
      <c r="P73" s="13"/>
    </row>
    <row r="74" s="3" customFormat="true" ht="56.25" customHeight="true" spans="1:16">
      <c r="A74" s="13">
        <v>42</v>
      </c>
      <c r="B74" s="13" t="s">
        <v>239</v>
      </c>
      <c r="C74" s="13" t="s">
        <v>37</v>
      </c>
      <c r="D74" s="15">
        <v>45017</v>
      </c>
      <c r="E74" s="14">
        <v>45992</v>
      </c>
      <c r="F74" s="13" t="s">
        <v>52</v>
      </c>
      <c r="G74" s="13" t="s">
        <v>232</v>
      </c>
      <c r="H74" s="13" t="s">
        <v>240</v>
      </c>
      <c r="I74" s="13" t="s">
        <v>241</v>
      </c>
      <c r="J74" s="17">
        <v>10</v>
      </c>
      <c r="K74" s="17">
        <v>10</v>
      </c>
      <c r="L74" s="13" t="s">
        <v>56</v>
      </c>
      <c r="M74" s="13" t="s">
        <v>136</v>
      </c>
      <c r="N74" s="13" t="s">
        <v>235</v>
      </c>
      <c r="O74" s="13">
        <v>4.5</v>
      </c>
      <c r="P74" s="13"/>
    </row>
    <row r="75" s="3" customFormat="true" ht="93.75" customHeight="true" spans="1:16">
      <c r="A75" s="13">
        <v>43</v>
      </c>
      <c r="B75" s="13" t="s">
        <v>242</v>
      </c>
      <c r="C75" s="13" t="s">
        <v>21</v>
      </c>
      <c r="D75" s="15">
        <v>44317</v>
      </c>
      <c r="E75" s="15">
        <v>45413</v>
      </c>
      <c r="F75" s="13" t="s">
        <v>125</v>
      </c>
      <c r="G75" s="13" t="s">
        <v>243</v>
      </c>
      <c r="H75" s="13" t="s">
        <v>244</v>
      </c>
      <c r="I75" s="13" t="s">
        <v>245</v>
      </c>
      <c r="J75" s="17">
        <v>20</v>
      </c>
      <c r="K75" s="17">
        <v>20</v>
      </c>
      <c r="L75" s="13" t="s">
        <v>56</v>
      </c>
      <c r="M75" s="13" t="s">
        <v>28</v>
      </c>
      <c r="N75" s="13" t="s">
        <v>235</v>
      </c>
      <c r="O75" s="13"/>
      <c r="P75" s="13"/>
    </row>
    <row r="76" s="3" customFormat="true" ht="37.5" customHeight="true" spans="1:16">
      <c r="A76" s="13">
        <v>44</v>
      </c>
      <c r="B76" s="13" t="s">
        <v>246</v>
      </c>
      <c r="C76" s="13" t="s">
        <v>37</v>
      </c>
      <c r="D76" s="15">
        <v>44927</v>
      </c>
      <c r="E76" s="15">
        <v>46023</v>
      </c>
      <c r="F76" s="13" t="s">
        <v>120</v>
      </c>
      <c r="G76" s="13" t="s">
        <v>247</v>
      </c>
      <c r="H76" s="13" t="s">
        <v>248</v>
      </c>
      <c r="I76" s="13" t="s">
        <v>249</v>
      </c>
      <c r="J76" s="17">
        <v>2.85</v>
      </c>
      <c r="K76" s="17">
        <v>2.85</v>
      </c>
      <c r="L76" s="13" t="s">
        <v>56</v>
      </c>
      <c r="M76" s="13" t="s">
        <v>28</v>
      </c>
      <c r="N76" s="13" t="s">
        <v>235</v>
      </c>
      <c r="O76" s="13"/>
      <c r="P76" s="13"/>
    </row>
    <row r="77" s="3" customFormat="true" ht="37.5" customHeight="true" spans="1:16">
      <c r="A77" s="13">
        <v>45</v>
      </c>
      <c r="B77" s="13" t="s">
        <v>250</v>
      </c>
      <c r="C77" s="13" t="s">
        <v>37</v>
      </c>
      <c r="D77" s="15">
        <v>45139</v>
      </c>
      <c r="E77" s="15">
        <v>45870</v>
      </c>
      <c r="F77" s="13" t="s">
        <v>156</v>
      </c>
      <c r="G77" s="13" t="s">
        <v>251</v>
      </c>
      <c r="H77" s="13" t="s">
        <v>252</v>
      </c>
      <c r="I77" s="13" t="s">
        <v>253</v>
      </c>
      <c r="J77" s="17">
        <v>3.18</v>
      </c>
      <c r="K77" s="17">
        <v>3.18</v>
      </c>
      <c r="L77" s="13" t="s">
        <v>56</v>
      </c>
      <c r="M77" s="13" t="s">
        <v>57</v>
      </c>
      <c r="N77" s="13" t="s">
        <v>235</v>
      </c>
      <c r="O77" s="13"/>
      <c r="P77" s="13"/>
    </row>
    <row r="78" s="3" customFormat="true" ht="37.5" customHeight="true" spans="1:16">
      <c r="A78" s="13">
        <v>46</v>
      </c>
      <c r="B78" s="13" t="s">
        <v>254</v>
      </c>
      <c r="C78" s="13" t="s">
        <v>37</v>
      </c>
      <c r="D78" s="15">
        <v>45200</v>
      </c>
      <c r="E78" s="15">
        <v>45931</v>
      </c>
      <c r="F78" s="13" t="s">
        <v>120</v>
      </c>
      <c r="G78" s="13" t="s">
        <v>255</v>
      </c>
      <c r="H78" s="13" t="s">
        <v>256</v>
      </c>
      <c r="I78" s="13" t="s">
        <v>257</v>
      </c>
      <c r="J78" s="17">
        <v>3.5</v>
      </c>
      <c r="K78" s="17">
        <v>3.5</v>
      </c>
      <c r="L78" s="13" t="s">
        <v>56</v>
      </c>
      <c r="M78" s="13" t="s">
        <v>57</v>
      </c>
      <c r="N78" s="13" t="s">
        <v>235</v>
      </c>
      <c r="O78" s="13"/>
      <c r="P78" s="13"/>
    </row>
    <row r="79" s="3" customFormat="true" ht="37.5" customHeight="true" spans="1:16">
      <c r="A79" s="13">
        <v>47</v>
      </c>
      <c r="B79" s="13" t="s">
        <v>258</v>
      </c>
      <c r="C79" s="13" t="s">
        <v>37</v>
      </c>
      <c r="D79" s="14">
        <v>45292</v>
      </c>
      <c r="E79" s="14">
        <v>46722</v>
      </c>
      <c r="F79" s="13" t="s">
        <v>52</v>
      </c>
      <c r="G79" s="13" t="s">
        <v>259</v>
      </c>
      <c r="H79" s="13" t="s">
        <v>260</v>
      </c>
      <c r="I79" s="13" t="s">
        <v>261</v>
      </c>
      <c r="J79" s="17">
        <v>3</v>
      </c>
      <c r="K79" s="17">
        <v>3</v>
      </c>
      <c r="L79" s="13" t="s">
        <v>56</v>
      </c>
      <c r="M79" s="13" t="s">
        <v>64</v>
      </c>
      <c r="N79" s="13" t="s">
        <v>28</v>
      </c>
      <c r="O79" s="13">
        <v>0.1</v>
      </c>
      <c r="P79" s="13"/>
    </row>
    <row r="80" s="3" customFormat="true" ht="56.25" customHeight="true" spans="1:16">
      <c r="A80" s="13">
        <v>48</v>
      </c>
      <c r="B80" s="13" t="s">
        <v>262</v>
      </c>
      <c r="C80" s="13" t="s">
        <v>37</v>
      </c>
      <c r="D80" s="14">
        <v>45293</v>
      </c>
      <c r="E80" s="14">
        <v>46539</v>
      </c>
      <c r="F80" s="13" t="s">
        <v>52</v>
      </c>
      <c r="G80" s="13" t="s">
        <v>259</v>
      </c>
      <c r="H80" s="13" t="s">
        <v>263</v>
      </c>
      <c r="I80" s="13" t="s">
        <v>261</v>
      </c>
      <c r="J80" s="17">
        <v>1</v>
      </c>
      <c r="K80" s="17">
        <v>1</v>
      </c>
      <c r="L80" s="13" t="s">
        <v>56</v>
      </c>
      <c r="M80" s="13" t="s">
        <v>64</v>
      </c>
      <c r="N80" s="13" t="s">
        <v>28</v>
      </c>
      <c r="O80" s="13">
        <v>0.1</v>
      </c>
      <c r="P80" s="13"/>
    </row>
    <row r="81" s="3" customFormat="true" ht="56.25" customHeight="true" spans="1:16">
      <c r="A81" s="13">
        <v>49</v>
      </c>
      <c r="B81" s="13" t="s">
        <v>264</v>
      </c>
      <c r="C81" s="13" t="s">
        <v>37</v>
      </c>
      <c r="D81" s="14">
        <v>45292</v>
      </c>
      <c r="E81" s="14">
        <v>46722</v>
      </c>
      <c r="F81" s="13" t="s">
        <v>120</v>
      </c>
      <c r="G81" s="13" t="s">
        <v>259</v>
      </c>
      <c r="H81" s="13" t="s">
        <v>265</v>
      </c>
      <c r="I81" s="13" t="s">
        <v>261</v>
      </c>
      <c r="J81" s="17">
        <v>3</v>
      </c>
      <c r="K81" s="17">
        <v>3</v>
      </c>
      <c r="L81" s="13" t="s">
        <v>56</v>
      </c>
      <c r="M81" s="13" t="s">
        <v>64</v>
      </c>
      <c r="N81" s="13" t="s">
        <v>28</v>
      </c>
      <c r="O81" s="13">
        <v>0.08</v>
      </c>
      <c r="P81" s="13"/>
    </row>
    <row r="82" s="3" customFormat="true" ht="37.5" customHeight="true" spans="1:16">
      <c r="A82" s="13">
        <v>50</v>
      </c>
      <c r="B82" s="13" t="s">
        <v>266</v>
      </c>
      <c r="C82" s="13" t="s">
        <v>37</v>
      </c>
      <c r="D82" s="14">
        <v>45292</v>
      </c>
      <c r="E82" s="14">
        <v>46357</v>
      </c>
      <c r="F82" s="13" t="s">
        <v>120</v>
      </c>
      <c r="G82" s="13" t="s">
        <v>259</v>
      </c>
      <c r="H82" s="13" t="s">
        <v>267</v>
      </c>
      <c r="I82" s="13" t="s">
        <v>261</v>
      </c>
      <c r="J82" s="17">
        <v>0.6</v>
      </c>
      <c r="K82" s="17">
        <v>0.6</v>
      </c>
      <c r="L82" s="13" t="s">
        <v>56</v>
      </c>
      <c r="M82" s="13" t="s">
        <v>64</v>
      </c>
      <c r="N82" s="13" t="s">
        <v>28</v>
      </c>
      <c r="O82" s="13">
        <v>0.08</v>
      </c>
      <c r="P82" s="13"/>
    </row>
    <row r="83" s="3" customFormat="true" ht="37.5" customHeight="true" spans="1:16">
      <c r="A83" s="13">
        <v>51</v>
      </c>
      <c r="B83" s="13" t="s">
        <v>268</v>
      </c>
      <c r="C83" s="13" t="s">
        <v>37</v>
      </c>
      <c r="D83" s="14">
        <v>45296</v>
      </c>
      <c r="E83" s="14">
        <v>46361</v>
      </c>
      <c r="F83" s="13" t="s">
        <v>120</v>
      </c>
      <c r="G83" s="13" t="s">
        <v>259</v>
      </c>
      <c r="H83" s="13" t="s">
        <v>269</v>
      </c>
      <c r="I83" s="13" t="s">
        <v>261</v>
      </c>
      <c r="J83" s="17">
        <v>5</v>
      </c>
      <c r="K83" s="17">
        <v>5</v>
      </c>
      <c r="L83" s="13" t="s">
        <v>56</v>
      </c>
      <c r="M83" s="13" t="s">
        <v>64</v>
      </c>
      <c r="N83" s="13" t="s">
        <v>28</v>
      </c>
      <c r="O83" s="13">
        <v>0.08</v>
      </c>
      <c r="P83" s="13"/>
    </row>
    <row r="84" s="3" customFormat="true" ht="37.5" customHeight="true" spans="1:16">
      <c r="A84" s="13">
        <v>52</v>
      </c>
      <c r="B84" s="13" t="s">
        <v>270</v>
      </c>
      <c r="C84" s="13" t="s">
        <v>37</v>
      </c>
      <c r="D84" s="14">
        <v>45200</v>
      </c>
      <c r="E84" s="14">
        <v>45931</v>
      </c>
      <c r="F84" s="13" t="s">
        <v>125</v>
      </c>
      <c r="G84" s="13" t="s">
        <v>259</v>
      </c>
      <c r="H84" s="13" t="s">
        <v>271</v>
      </c>
      <c r="I84" s="13" t="s">
        <v>272</v>
      </c>
      <c r="J84" s="17">
        <v>2.82</v>
      </c>
      <c r="K84" s="17">
        <v>2.5</v>
      </c>
      <c r="L84" s="13" t="s">
        <v>56</v>
      </c>
      <c r="M84" s="13" t="s">
        <v>129</v>
      </c>
      <c r="N84" s="13" t="s">
        <v>65</v>
      </c>
      <c r="O84" s="13">
        <v>0.04</v>
      </c>
      <c r="P84" s="13"/>
    </row>
    <row r="85" s="3" customFormat="true" ht="37.5" customHeight="true" spans="1:16">
      <c r="A85" s="13">
        <v>53</v>
      </c>
      <c r="B85" s="13" t="s">
        <v>273</v>
      </c>
      <c r="C85" s="13" t="s">
        <v>37</v>
      </c>
      <c r="D85" s="14">
        <v>45536</v>
      </c>
      <c r="E85" s="14">
        <v>45992</v>
      </c>
      <c r="F85" s="13" t="s">
        <v>153</v>
      </c>
      <c r="G85" s="13" t="s">
        <v>259</v>
      </c>
      <c r="H85" s="13" t="s">
        <v>274</v>
      </c>
      <c r="I85" s="13" t="s">
        <v>275</v>
      </c>
      <c r="J85" s="17">
        <v>3</v>
      </c>
      <c r="K85" s="17">
        <v>1.8</v>
      </c>
      <c r="L85" s="13" t="s">
        <v>56</v>
      </c>
      <c r="M85" s="13" t="s">
        <v>129</v>
      </c>
      <c r="N85" s="13" t="s">
        <v>65</v>
      </c>
      <c r="O85" s="13">
        <v>0.0831</v>
      </c>
      <c r="P85" s="13"/>
    </row>
    <row r="86" s="3" customFormat="true" ht="56.25" customHeight="true" spans="1:16">
      <c r="A86" s="13">
        <v>54</v>
      </c>
      <c r="B86" s="13" t="s">
        <v>276</v>
      </c>
      <c r="C86" s="13" t="s">
        <v>37</v>
      </c>
      <c r="D86" s="14">
        <v>45352</v>
      </c>
      <c r="E86" s="14">
        <v>45717</v>
      </c>
      <c r="F86" s="13" t="s">
        <v>120</v>
      </c>
      <c r="G86" s="13" t="s">
        <v>259</v>
      </c>
      <c r="H86" s="13" t="s">
        <v>277</v>
      </c>
      <c r="I86" s="13" t="s">
        <v>275</v>
      </c>
      <c r="J86" s="17">
        <v>1</v>
      </c>
      <c r="K86" s="17">
        <v>0.6</v>
      </c>
      <c r="L86" s="13" t="s">
        <v>56</v>
      </c>
      <c r="M86" s="13" t="s">
        <v>129</v>
      </c>
      <c r="N86" s="13" t="s">
        <v>65</v>
      </c>
      <c r="O86" s="13">
        <v>0.0922</v>
      </c>
      <c r="P86" s="13"/>
    </row>
    <row r="87" s="3" customFormat="true" ht="37.5" customHeight="true" spans="1:16">
      <c r="A87" s="13">
        <v>55</v>
      </c>
      <c r="B87" s="13" t="s">
        <v>278</v>
      </c>
      <c r="C87" s="13" t="s">
        <v>37</v>
      </c>
      <c r="D87" s="14">
        <v>45536</v>
      </c>
      <c r="E87" s="14">
        <v>45992</v>
      </c>
      <c r="F87" s="13" t="s">
        <v>125</v>
      </c>
      <c r="G87" s="13" t="s">
        <v>259</v>
      </c>
      <c r="H87" s="13" t="s">
        <v>279</v>
      </c>
      <c r="I87" s="13" t="s">
        <v>275</v>
      </c>
      <c r="J87" s="17">
        <v>2</v>
      </c>
      <c r="K87" s="17">
        <v>1.2</v>
      </c>
      <c r="L87" s="13" t="s">
        <v>56</v>
      </c>
      <c r="M87" s="13" t="s">
        <v>129</v>
      </c>
      <c r="N87" s="13" t="s">
        <v>65</v>
      </c>
      <c r="O87" s="13">
        <v>0.0851</v>
      </c>
      <c r="P87" s="13"/>
    </row>
    <row r="88" s="3" customFormat="true" ht="37.5" customHeight="true" spans="1:16">
      <c r="A88" s="13">
        <v>56</v>
      </c>
      <c r="B88" s="13" t="s">
        <v>280</v>
      </c>
      <c r="C88" s="13" t="s">
        <v>37</v>
      </c>
      <c r="D88" s="14">
        <v>45200</v>
      </c>
      <c r="E88" s="14">
        <v>45992</v>
      </c>
      <c r="F88" s="13" t="s">
        <v>120</v>
      </c>
      <c r="G88" s="13" t="s">
        <v>259</v>
      </c>
      <c r="H88" s="13" t="s">
        <v>281</v>
      </c>
      <c r="I88" s="13" t="s">
        <v>282</v>
      </c>
      <c r="J88" s="17">
        <v>2.2</v>
      </c>
      <c r="K88" s="17">
        <v>2.2</v>
      </c>
      <c r="L88" s="13" t="s">
        <v>56</v>
      </c>
      <c r="M88" s="13" t="s">
        <v>64</v>
      </c>
      <c r="N88" s="13" t="s">
        <v>235</v>
      </c>
      <c r="O88" s="13">
        <v>0.0005</v>
      </c>
      <c r="P88" s="13"/>
    </row>
    <row r="89" s="3" customFormat="true" ht="56.25" customHeight="true" spans="1:16">
      <c r="A89" s="13">
        <v>57</v>
      </c>
      <c r="B89" s="13" t="s">
        <v>283</v>
      </c>
      <c r="C89" s="13" t="s">
        <v>37</v>
      </c>
      <c r="D89" s="14">
        <v>45108</v>
      </c>
      <c r="E89" s="14">
        <v>45627</v>
      </c>
      <c r="F89" s="13" t="s">
        <v>120</v>
      </c>
      <c r="G89" s="13" t="s">
        <v>259</v>
      </c>
      <c r="H89" s="13" t="s">
        <v>284</v>
      </c>
      <c r="I89" s="13" t="s">
        <v>282</v>
      </c>
      <c r="J89" s="17">
        <v>3.1</v>
      </c>
      <c r="K89" s="17">
        <v>3.1</v>
      </c>
      <c r="L89" s="13" t="s">
        <v>56</v>
      </c>
      <c r="M89" s="13" t="s">
        <v>64</v>
      </c>
      <c r="N89" s="13" t="s">
        <v>235</v>
      </c>
      <c r="O89" s="13">
        <v>0.0006</v>
      </c>
      <c r="P89" s="13"/>
    </row>
    <row r="90" s="3" customFormat="true" ht="56.25" customHeight="true" spans="1:16">
      <c r="A90" s="13">
        <v>58</v>
      </c>
      <c r="B90" s="13" t="s">
        <v>285</v>
      </c>
      <c r="C90" s="13" t="s">
        <v>37</v>
      </c>
      <c r="D90" s="14">
        <v>45292</v>
      </c>
      <c r="E90" s="14">
        <v>45992</v>
      </c>
      <c r="F90" s="13" t="s">
        <v>120</v>
      </c>
      <c r="G90" s="13" t="s">
        <v>259</v>
      </c>
      <c r="H90" s="13" t="s">
        <v>286</v>
      </c>
      <c r="I90" s="13" t="s">
        <v>282</v>
      </c>
      <c r="J90" s="17">
        <v>5</v>
      </c>
      <c r="K90" s="17">
        <v>5</v>
      </c>
      <c r="L90" s="13" t="s">
        <v>56</v>
      </c>
      <c r="M90" s="13" t="s">
        <v>64</v>
      </c>
      <c r="N90" s="13" t="s">
        <v>235</v>
      </c>
      <c r="O90" s="13">
        <v>0.0008</v>
      </c>
      <c r="P90" s="13"/>
    </row>
    <row r="91" s="3" customFormat="true" ht="37.5" customHeight="true" spans="1:16">
      <c r="A91" s="13">
        <v>59</v>
      </c>
      <c r="B91" s="13" t="s">
        <v>287</v>
      </c>
      <c r="C91" s="13" t="s">
        <v>37</v>
      </c>
      <c r="D91" s="14">
        <v>45047</v>
      </c>
      <c r="E91" s="14">
        <v>45352</v>
      </c>
      <c r="F91" s="13" t="s">
        <v>153</v>
      </c>
      <c r="G91" s="13" t="s">
        <v>259</v>
      </c>
      <c r="H91" s="13" t="s">
        <v>288</v>
      </c>
      <c r="I91" s="13" t="s">
        <v>282</v>
      </c>
      <c r="J91" s="17">
        <v>1.5</v>
      </c>
      <c r="K91" s="17">
        <v>1.5</v>
      </c>
      <c r="L91" s="13" t="s">
        <v>56</v>
      </c>
      <c r="M91" s="13" t="s">
        <v>64</v>
      </c>
      <c r="N91" s="13" t="s">
        <v>235</v>
      </c>
      <c r="O91" s="13">
        <v>0.0002</v>
      </c>
      <c r="P91" s="13"/>
    </row>
    <row r="92" s="3" customFormat="true" ht="37.5" customHeight="true" spans="1:16">
      <c r="A92" s="13">
        <v>60</v>
      </c>
      <c r="B92" s="13" t="s">
        <v>289</v>
      </c>
      <c r="C92" s="13" t="s">
        <v>37</v>
      </c>
      <c r="D92" s="14">
        <v>45352</v>
      </c>
      <c r="E92" s="14">
        <v>45627</v>
      </c>
      <c r="F92" s="13" t="s">
        <v>125</v>
      </c>
      <c r="G92" s="13" t="s">
        <v>259</v>
      </c>
      <c r="H92" s="13" t="s">
        <v>290</v>
      </c>
      <c r="I92" s="13" t="s">
        <v>282</v>
      </c>
      <c r="J92" s="17">
        <v>8</v>
      </c>
      <c r="K92" s="17">
        <v>8</v>
      </c>
      <c r="L92" s="13" t="s">
        <v>56</v>
      </c>
      <c r="M92" s="13" t="s">
        <v>64</v>
      </c>
      <c r="N92" s="13" t="s">
        <v>235</v>
      </c>
      <c r="O92" s="13">
        <v>0.0001</v>
      </c>
      <c r="P92" s="13"/>
    </row>
    <row r="93" s="3" customFormat="true" ht="56.25" customHeight="true" spans="1:16">
      <c r="A93" s="13">
        <v>61</v>
      </c>
      <c r="B93" s="13" t="s">
        <v>291</v>
      </c>
      <c r="C93" s="13" t="s">
        <v>37</v>
      </c>
      <c r="D93" s="14">
        <v>45200</v>
      </c>
      <c r="E93" s="14">
        <v>45931</v>
      </c>
      <c r="F93" s="13" t="s">
        <v>120</v>
      </c>
      <c r="G93" s="13" t="s">
        <v>259</v>
      </c>
      <c r="H93" s="13" t="s">
        <v>292</v>
      </c>
      <c r="I93" s="13" t="s">
        <v>293</v>
      </c>
      <c r="J93" s="17">
        <v>8</v>
      </c>
      <c r="K93" s="17">
        <v>8</v>
      </c>
      <c r="L93" s="13" t="s">
        <v>56</v>
      </c>
      <c r="M93" s="13" t="s">
        <v>129</v>
      </c>
      <c r="N93" s="13" t="s">
        <v>65</v>
      </c>
      <c r="O93" s="13">
        <v>0.08</v>
      </c>
      <c r="P93" s="13"/>
    </row>
    <row r="94" s="3" customFormat="true" ht="75" customHeight="true" spans="1:16">
      <c r="A94" s="13">
        <v>62</v>
      </c>
      <c r="B94" s="13" t="s">
        <v>294</v>
      </c>
      <c r="C94" s="13" t="s">
        <v>37</v>
      </c>
      <c r="D94" s="14">
        <v>45505</v>
      </c>
      <c r="E94" s="14">
        <v>46235</v>
      </c>
      <c r="F94" s="13" t="s">
        <v>120</v>
      </c>
      <c r="G94" s="13" t="s">
        <v>259</v>
      </c>
      <c r="H94" s="13" t="s">
        <v>295</v>
      </c>
      <c r="I94" s="13" t="s">
        <v>296</v>
      </c>
      <c r="J94" s="17">
        <v>3.5</v>
      </c>
      <c r="K94" s="17">
        <v>3.5</v>
      </c>
      <c r="L94" s="13" t="s">
        <v>56</v>
      </c>
      <c r="M94" s="13" t="s">
        <v>129</v>
      </c>
      <c r="N94" s="13" t="s">
        <v>65</v>
      </c>
      <c r="O94" s="13">
        <v>0.1</v>
      </c>
      <c r="P94" s="13"/>
    </row>
    <row r="95" s="3" customFormat="true" ht="75" customHeight="true" spans="1:16">
      <c r="A95" s="13">
        <v>63</v>
      </c>
      <c r="B95" s="13" t="s">
        <v>297</v>
      </c>
      <c r="C95" s="13" t="s">
        <v>37</v>
      </c>
      <c r="D95" s="14">
        <v>45413</v>
      </c>
      <c r="E95" s="14">
        <v>46143</v>
      </c>
      <c r="F95" s="13" t="s">
        <v>156</v>
      </c>
      <c r="G95" s="13" t="s">
        <v>259</v>
      </c>
      <c r="H95" s="13" t="s">
        <v>298</v>
      </c>
      <c r="I95" s="13" t="s">
        <v>299</v>
      </c>
      <c r="J95" s="17">
        <v>8</v>
      </c>
      <c r="K95" s="17">
        <v>8</v>
      </c>
      <c r="L95" s="13" t="s">
        <v>56</v>
      </c>
      <c r="M95" s="13" t="s">
        <v>129</v>
      </c>
      <c r="N95" s="13" t="s">
        <v>65</v>
      </c>
      <c r="O95" s="13">
        <v>0.12</v>
      </c>
      <c r="P95" s="13"/>
    </row>
    <row r="96" s="3" customFormat="true" ht="37.5" customHeight="true" spans="1:16">
      <c r="A96" s="13">
        <v>64</v>
      </c>
      <c r="B96" s="13" t="s">
        <v>300</v>
      </c>
      <c r="C96" s="13" t="s">
        <v>37</v>
      </c>
      <c r="D96" s="14">
        <v>45566</v>
      </c>
      <c r="E96" s="14">
        <v>46296</v>
      </c>
      <c r="F96" s="13" t="s">
        <v>120</v>
      </c>
      <c r="G96" s="13" t="s">
        <v>259</v>
      </c>
      <c r="H96" s="13" t="s">
        <v>301</v>
      </c>
      <c r="I96" s="13" t="s">
        <v>302</v>
      </c>
      <c r="J96" s="17">
        <v>5</v>
      </c>
      <c r="K96" s="17">
        <v>5</v>
      </c>
      <c r="L96" s="13" t="s">
        <v>56</v>
      </c>
      <c r="M96" s="13" t="s">
        <v>129</v>
      </c>
      <c r="N96" s="13" t="s">
        <v>65</v>
      </c>
      <c r="O96" s="13">
        <v>0.12</v>
      </c>
      <c r="P96" s="13"/>
    </row>
    <row r="97" s="3" customFormat="true" ht="75" customHeight="true" spans="1:16">
      <c r="A97" s="13">
        <v>65</v>
      </c>
      <c r="B97" s="13" t="s">
        <v>303</v>
      </c>
      <c r="C97" s="13" t="s">
        <v>37</v>
      </c>
      <c r="D97" s="14">
        <v>44866</v>
      </c>
      <c r="E97" s="14">
        <v>45597</v>
      </c>
      <c r="F97" s="13" t="s">
        <v>95</v>
      </c>
      <c r="G97" s="13" t="s">
        <v>259</v>
      </c>
      <c r="H97" s="13" t="s">
        <v>304</v>
      </c>
      <c r="I97" s="13" t="s">
        <v>305</v>
      </c>
      <c r="J97" s="17">
        <v>2</v>
      </c>
      <c r="K97" s="17">
        <v>2</v>
      </c>
      <c r="L97" s="13" t="s">
        <v>56</v>
      </c>
      <c r="M97" s="13" t="s">
        <v>64</v>
      </c>
      <c r="N97" s="13" t="s">
        <v>28</v>
      </c>
      <c r="O97" s="13">
        <v>0.0019</v>
      </c>
      <c r="P97" s="13"/>
    </row>
    <row r="98" s="3" customFormat="true" ht="56.25" customHeight="true" spans="1:16">
      <c r="A98" s="13">
        <v>66</v>
      </c>
      <c r="B98" s="13" t="s">
        <v>306</v>
      </c>
      <c r="C98" s="13" t="s">
        <v>37</v>
      </c>
      <c r="D98" s="14" t="s">
        <v>133</v>
      </c>
      <c r="E98" s="14" t="s">
        <v>133</v>
      </c>
      <c r="F98" s="13" t="s">
        <v>120</v>
      </c>
      <c r="G98" s="13" t="s">
        <v>259</v>
      </c>
      <c r="H98" s="13" t="s">
        <v>307</v>
      </c>
      <c r="I98" s="13" t="s">
        <v>308</v>
      </c>
      <c r="J98" s="17">
        <v>2</v>
      </c>
      <c r="K98" s="17">
        <v>2</v>
      </c>
      <c r="L98" s="13" t="s">
        <v>56</v>
      </c>
      <c r="M98" s="13" t="s">
        <v>129</v>
      </c>
      <c r="N98" s="13" t="s">
        <v>28</v>
      </c>
      <c r="O98" s="13">
        <v>0.21</v>
      </c>
      <c r="P98" s="13"/>
    </row>
    <row r="99" s="3" customFormat="true" ht="93.75" customHeight="true" spans="1:16">
      <c r="A99" s="13">
        <v>67</v>
      </c>
      <c r="B99" s="13" t="s">
        <v>309</v>
      </c>
      <c r="C99" s="13" t="s">
        <v>37</v>
      </c>
      <c r="D99" s="14" t="s">
        <v>133</v>
      </c>
      <c r="E99" s="14" t="s">
        <v>133</v>
      </c>
      <c r="F99" s="13" t="s">
        <v>120</v>
      </c>
      <c r="G99" s="13" t="s">
        <v>259</v>
      </c>
      <c r="H99" s="13" t="s">
        <v>310</v>
      </c>
      <c r="I99" s="13" t="s">
        <v>308</v>
      </c>
      <c r="J99" s="17">
        <v>5</v>
      </c>
      <c r="K99" s="17">
        <v>5</v>
      </c>
      <c r="L99" s="13" t="s">
        <v>56</v>
      </c>
      <c r="M99" s="13" t="s">
        <v>129</v>
      </c>
      <c r="N99" s="13" t="s">
        <v>28</v>
      </c>
      <c r="O99" s="13">
        <v>0.21</v>
      </c>
      <c r="P99" s="13"/>
    </row>
    <row r="100" s="3" customFormat="true" ht="37.5" customHeight="true" spans="1:16">
      <c r="A100" s="13">
        <v>68</v>
      </c>
      <c r="B100" s="13" t="s">
        <v>311</v>
      </c>
      <c r="C100" s="13" t="s">
        <v>37</v>
      </c>
      <c r="D100" s="14" t="s">
        <v>312</v>
      </c>
      <c r="E100" s="14" t="s">
        <v>313</v>
      </c>
      <c r="F100" s="13" t="s">
        <v>22</v>
      </c>
      <c r="G100" s="13" t="s">
        <v>259</v>
      </c>
      <c r="H100" s="13" t="s">
        <v>314</v>
      </c>
      <c r="I100" s="13" t="s">
        <v>315</v>
      </c>
      <c r="J100" s="17">
        <v>1.5</v>
      </c>
      <c r="K100" s="17">
        <v>1.2</v>
      </c>
      <c r="L100" s="13" t="s">
        <v>56</v>
      </c>
      <c r="M100" s="13" t="s">
        <v>129</v>
      </c>
      <c r="N100" s="13" t="s">
        <v>65</v>
      </c>
      <c r="O100" s="13" t="s">
        <v>316</v>
      </c>
      <c r="P100" s="13"/>
    </row>
    <row r="101" s="3" customFormat="true" ht="56.25" customHeight="true" spans="1:16">
      <c r="A101" s="13">
        <v>69</v>
      </c>
      <c r="B101" s="13" t="s">
        <v>317</v>
      </c>
      <c r="C101" s="13" t="s">
        <v>37</v>
      </c>
      <c r="D101" s="14" t="s">
        <v>318</v>
      </c>
      <c r="E101" s="14" t="s">
        <v>319</v>
      </c>
      <c r="F101" s="13" t="s">
        <v>22</v>
      </c>
      <c r="G101" s="13" t="s">
        <v>259</v>
      </c>
      <c r="H101" s="13" t="s">
        <v>320</v>
      </c>
      <c r="I101" s="13" t="s">
        <v>321</v>
      </c>
      <c r="J101" s="17">
        <v>2</v>
      </c>
      <c r="K101" s="17">
        <v>1.6</v>
      </c>
      <c r="L101" s="13" t="s">
        <v>56</v>
      </c>
      <c r="M101" s="13" t="s">
        <v>129</v>
      </c>
      <c r="N101" s="13" t="s">
        <v>65</v>
      </c>
      <c r="O101" s="13" t="s">
        <v>316</v>
      </c>
      <c r="P101" s="13"/>
    </row>
    <row r="102" s="3" customFormat="true" ht="75" customHeight="true" spans="1:16">
      <c r="A102" s="13">
        <v>70</v>
      </c>
      <c r="B102" s="13" t="s">
        <v>322</v>
      </c>
      <c r="C102" s="13" t="s">
        <v>37</v>
      </c>
      <c r="D102" s="14" t="s">
        <v>312</v>
      </c>
      <c r="E102" s="14" t="s">
        <v>313</v>
      </c>
      <c r="F102" s="13" t="s">
        <v>22</v>
      </c>
      <c r="G102" s="13" t="s">
        <v>259</v>
      </c>
      <c r="H102" s="13" t="s">
        <v>323</v>
      </c>
      <c r="I102" s="13" t="s">
        <v>315</v>
      </c>
      <c r="J102" s="17">
        <v>1</v>
      </c>
      <c r="K102" s="17">
        <v>0.8</v>
      </c>
      <c r="L102" s="13" t="s">
        <v>56</v>
      </c>
      <c r="M102" s="13" t="s">
        <v>129</v>
      </c>
      <c r="N102" s="13" t="s">
        <v>65</v>
      </c>
      <c r="O102" s="13" t="s">
        <v>316</v>
      </c>
      <c r="P102" s="13"/>
    </row>
    <row r="103" s="3" customFormat="true" ht="56.25" customHeight="true" spans="1:16">
      <c r="A103" s="13">
        <v>71</v>
      </c>
      <c r="B103" s="13" t="s">
        <v>324</v>
      </c>
      <c r="C103" s="13" t="s">
        <v>37</v>
      </c>
      <c r="D103" s="14" t="s">
        <v>312</v>
      </c>
      <c r="E103" s="14" t="s">
        <v>313</v>
      </c>
      <c r="F103" s="13" t="s">
        <v>22</v>
      </c>
      <c r="G103" s="13" t="s">
        <v>259</v>
      </c>
      <c r="H103" s="13" t="s">
        <v>325</v>
      </c>
      <c r="I103" s="13" t="s">
        <v>315</v>
      </c>
      <c r="J103" s="17">
        <v>1.5</v>
      </c>
      <c r="K103" s="17">
        <v>1.2</v>
      </c>
      <c r="L103" s="13" t="s">
        <v>56</v>
      </c>
      <c r="M103" s="13" t="s">
        <v>129</v>
      </c>
      <c r="N103" s="13" t="s">
        <v>65</v>
      </c>
      <c r="O103" s="13" t="s">
        <v>316</v>
      </c>
      <c r="P103" s="13"/>
    </row>
    <row r="104" s="3" customFormat="true" ht="56.25" customHeight="true" spans="1:16">
      <c r="A104" s="13">
        <v>72</v>
      </c>
      <c r="B104" s="13" t="s">
        <v>326</v>
      </c>
      <c r="C104" s="13" t="s">
        <v>37</v>
      </c>
      <c r="D104" s="14" t="s">
        <v>312</v>
      </c>
      <c r="E104" s="14" t="s">
        <v>313</v>
      </c>
      <c r="F104" s="13" t="s">
        <v>153</v>
      </c>
      <c r="G104" s="13" t="s">
        <v>259</v>
      </c>
      <c r="H104" s="13" t="s">
        <v>327</v>
      </c>
      <c r="I104" s="13" t="s">
        <v>315</v>
      </c>
      <c r="J104" s="17">
        <v>1</v>
      </c>
      <c r="K104" s="17">
        <v>0.8</v>
      </c>
      <c r="L104" s="13" t="s">
        <v>56</v>
      </c>
      <c r="M104" s="13" t="s">
        <v>64</v>
      </c>
      <c r="N104" s="13" t="s">
        <v>235</v>
      </c>
      <c r="O104" s="13" t="s">
        <v>316</v>
      </c>
      <c r="P104" s="13"/>
    </row>
    <row r="105" s="3" customFormat="true" ht="75" customHeight="true" spans="1:16">
      <c r="A105" s="13">
        <v>73</v>
      </c>
      <c r="B105" s="13" t="s">
        <v>328</v>
      </c>
      <c r="C105" s="13" t="s">
        <v>37</v>
      </c>
      <c r="D105" s="14" t="s">
        <v>312</v>
      </c>
      <c r="E105" s="14" t="s">
        <v>313</v>
      </c>
      <c r="F105" s="13" t="s">
        <v>120</v>
      </c>
      <c r="G105" s="13" t="s">
        <v>259</v>
      </c>
      <c r="H105" s="13" t="s">
        <v>329</v>
      </c>
      <c r="I105" s="13" t="s">
        <v>315</v>
      </c>
      <c r="J105" s="17">
        <v>2.9</v>
      </c>
      <c r="K105" s="17">
        <v>2.32</v>
      </c>
      <c r="L105" s="13" t="s">
        <v>56</v>
      </c>
      <c r="M105" s="13" t="s">
        <v>64</v>
      </c>
      <c r="N105" s="13" t="s">
        <v>235</v>
      </c>
      <c r="O105" s="13" t="s">
        <v>316</v>
      </c>
      <c r="P105" s="13"/>
    </row>
    <row r="106" s="3" customFormat="true" ht="37.5" customHeight="true" spans="1:16">
      <c r="A106" s="13">
        <v>74</v>
      </c>
      <c r="B106" s="13" t="s">
        <v>330</v>
      </c>
      <c r="C106" s="13" t="s">
        <v>37</v>
      </c>
      <c r="D106" s="14">
        <v>45261</v>
      </c>
      <c r="E106" s="14">
        <v>45992</v>
      </c>
      <c r="F106" s="13" t="s">
        <v>153</v>
      </c>
      <c r="G106" s="13" t="s">
        <v>259</v>
      </c>
      <c r="H106" s="13" t="s">
        <v>331</v>
      </c>
      <c r="I106" s="13" t="s">
        <v>332</v>
      </c>
      <c r="J106" s="17">
        <v>1.2</v>
      </c>
      <c r="K106" s="17">
        <v>1.2</v>
      </c>
      <c r="L106" s="13" t="s">
        <v>56</v>
      </c>
      <c r="M106" s="13" t="s">
        <v>129</v>
      </c>
      <c r="N106" s="13" t="s">
        <v>28</v>
      </c>
      <c r="O106" s="13">
        <v>0.1</v>
      </c>
      <c r="P106" s="13"/>
    </row>
    <row r="107" s="3" customFormat="true" ht="37.5" customHeight="true" spans="1:16">
      <c r="A107" s="13">
        <v>75</v>
      </c>
      <c r="B107" s="13" t="s">
        <v>333</v>
      </c>
      <c r="C107" s="13" t="s">
        <v>37</v>
      </c>
      <c r="D107" s="14">
        <v>45261</v>
      </c>
      <c r="E107" s="14">
        <v>45992</v>
      </c>
      <c r="F107" s="13" t="s">
        <v>153</v>
      </c>
      <c r="G107" s="13" t="s">
        <v>259</v>
      </c>
      <c r="H107" s="13" t="s">
        <v>334</v>
      </c>
      <c r="I107" s="13" t="s">
        <v>332</v>
      </c>
      <c r="J107" s="17">
        <v>2</v>
      </c>
      <c r="K107" s="17">
        <v>1</v>
      </c>
      <c r="L107" s="13" t="s">
        <v>56</v>
      </c>
      <c r="M107" s="13" t="s">
        <v>64</v>
      </c>
      <c r="N107" s="13" t="s">
        <v>28</v>
      </c>
      <c r="O107" s="13">
        <v>0.05</v>
      </c>
      <c r="P107" s="13"/>
    </row>
    <row r="108" s="3" customFormat="true" ht="37.5" customHeight="true" spans="1:16">
      <c r="A108" s="13">
        <v>76</v>
      </c>
      <c r="B108" s="13" t="s">
        <v>335</v>
      </c>
      <c r="C108" s="13" t="s">
        <v>37</v>
      </c>
      <c r="D108" s="14" t="s">
        <v>133</v>
      </c>
      <c r="E108" s="14" t="s">
        <v>133</v>
      </c>
      <c r="F108" s="13" t="s">
        <v>95</v>
      </c>
      <c r="G108" s="13" t="s">
        <v>259</v>
      </c>
      <c r="H108" s="13" t="s">
        <v>336</v>
      </c>
      <c r="I108" s="13" t="s">
        <v>282</v>
      </c>
      <c r="J108" s="17">
        <v>25</v>
      </c>
      <c r="K108" s="17">
        <v>25</v>
      </c>
      <c r="L108" s="13" t="s">
        <v>56</v>
      </c>
      <c r="M108" s="13" t="s">
        <v>64</v>
      </c>
      <c r="N108" s="13" t="s">
        <v>235</v>
      </c>
      <c r="O108" s="13">
        <v>0.1</v>
      </c>
      <c r="P108" s="13"/>
    </row>
    <row r="109" s="3" customFormat="true" ht="56.25" customHeight="true" spans="1:16">
      <c r="A109" s="13">
        <v>77</v>
      </c>
      <c r="B109" s="13" t="s">
        <v>337</v>
      </c>
      <c r="C109" s="13" t="s">
        <v>37</v>
      </c>
      <c r="D109" s="14" t="s">
        <v>133</v>
      </c>
      <c r="E109" s="14" t="s">
        <v>133</v>
      </c>
      <c r="F109" s="13" t="s">
        <v>208</v>
      </c>
      <c r="G109" s="13" t="s">
        <v>259</v>
      </c>
      <c r="H109" s="13" t="s">
        <v>338</v>
      </c>
      <c r="I109" s="13" t="s">
        <v>282</v>
      </c>
      <c r="J109" s="17">
        <v>3</v>
      </c>
      <c r="K109" s="17">
        <v>3</v>
      </c>
      <c r="L109" s="13" t="s">
        <v>56</v>
      </c>
      <c r="M109" s="13" t="s">
        <v>64</v>
      </c>
      <c r="N109" s="13" t="s">
        <v>235</v>
      </c>
      <c r="O109" s="13">
        <v>0.2</v>
      </c>
      <c r="P109" s="13"/>
    </row>
    <row r="110" s="3" customFormat="true" ht="37.5" customHeight="true" spans="1:16">
      <c r="A110" s="13">
        <v>78</v>
      </c>
      <c r="B110" s="13" t="s">
        <v>339</v>
      </c>
      <c r="C110" s="13" t="s">
        <v>37</v>
      </c>
      <c r="D110" s="14" t="s">
        <v>133</v>
      </c>
      <c r="E110" s="14" t="s">
        <v>133</v>
      </c>
      <c r="F110" s="13" t="s">
        <v>120</v>
      </c>
      <c r="G110" s="13" t="s">
        <v>259</v>
      </c>
      <c r="H110" s="13" t="s">
        <v>340</v>
      </c>
      <c r="I110" s="13" t="s">
        <v>282</v>
      </c>
      <c r="J110" s="17">
        <v>1</v>
      </c>
      <c r="K110" s="17">
        <v>1</v>
      </c>
      <c r="L110" s="13" t="s">
        <v>56</v>
      </c>
      <c r="M110" s="13" t="s">
        <v>64</v>
      </c>
      <c r="N110" s="13" t="s">
        <v>235</v>
      </c>
      <c r="O110" s="13">
        <v>0.2</v>
      </c>
      <c r="P110" s="13"/>
    </row>
    <row r="111" s="3" customFormat="true" ht="56.25" customHeight="true" spans="1:16">
      <c r="A111" s="13">
        <v>79</v>
      </c>
      <c r="B111" s="13" t="s">
        <v>341</v>
      </c>
      <c r="C111" s="13" t="s">
        <v>37</v>
      </c>
      <c r="D111" s="14" t="s">
        <v>342</v>
      </c>
      <c r="E111" s="14" t="s">
        <v>313</v>
      </c>
      <c r="F111" s="13" t="s">
        <v>153</v>
      </c>
      <c r="G111" s="13" t="s">
        <v>259</v>
      </c>
      <c r="H111" s="13" t="s">
        <v>343</v>
      </c>
      <c r="I111" s="13" t="s">
        <v>261</v>
      </c>
      <c r="J111" s="17">
        <v>0.5</v>
      </c>
      <c r="K111" s="17">
        <v>0.5</v>
      </c>
      <c r="L111" s="13" t="s">
        <v>56</v>
      </c>
      <c r="M111" s="13" t="s">
        <v>344</v>
      </c>
      <c r="N111" s="13" t="s">
        <v>235</v>
      </c>
      <c r="O111" s="13">
        <v>0.08</v>
      </c>
      <c r="P111" s="13"/>
    </row>
    <row r="112" s="3" customFormat="true" ht="56.25" customHeight="true" spans="1:16">
      <c r="A112" s="13">
        <v>80</v>
      </c>
      <c r="B112" s="13" t="s">
        <v>345</v>
      </c>
      <c r="C112" s="13" t="s">
        <v>37</v>
      </c>
      <c r="D112" s="14" t="s">
        <v>346</v>
      </c>
      <c r="E112" s="14" t="s">
        <v>313</v>
      </c>
      <c r="F112" s="13" t="s">
        <v>153</v>
      </c>
      <c r="G112" s="13" t="s">
        <v>259</v>
      </c>
      <c r="H112" s="13" t="s">
        <v>347</v>
      </c>
      <c r="I112" s="13" t="s">
        <v>261</v>
      </c>
      <c r="J112" s="17">
        <v>0.6</v>
      </c>
      <c r="K112" s="17">
        <v>0.6</v>
      </c>
      <c r="L112" s="13" t="s">
        <v>56</v>
      </c>
      <c r="M112" s="13" t="s">
        <v>344</v>
      </c>
      <c r="N112" s="13" t="s">
        <v>235</v>
      </c>
      <c r="O112" s="13" t="s">
        <v>348</v>
      </c>
      <c r="P112" s="13"/>
    </row>
    <row r="113" s="3" customFormat="true" ht="37.5" customHeight="true" spans="1:16">
      <c r="A113" s="13">
        <v>81</v>
      </c>
      <c r="B113" s="13" t="s">
        <v>349</v>
      </c>
      <c r="C113" s="13" t="s">
        <v>37</v>
      </c>
      <c r="D113" s="14" t="s">
        <v>133</v>
      </c>
      <c r="E113" s="14" t="s">
        <v>133</v>
      </c>
      <c r="F113" s="13" t="s">
        <v>52</v>
      </c>
      <c r="G113" s="13" t="s">
        <v>259</v>
      </c>
      <c r="H113" s="13" t="s">
        <v>350</v>
      </c>
      <c r="I113" s="13" t="s">
        <v>351</v>
      </c>
      <c r="J113" s="17">
        <v>4</v>
      </c>
      <c r="K113" s="17">
        <v>4</v>
      </c>
      <c r="L113" s="13" t="s">
        <v>56</v>
      </c>
      <c r="M113" s="13" t="s">
        <v>129</v>
      </c>
      <c r="N113" s="13" t="s">
        <v>65</v>
      </c>
      <c r="O113" s="13" t="s">
        <v>316</v>
      </c>
      <c r="P113" s="13"/>
    </row>
    <row r="114" s="3" customFormat="true" ht="56.25" customHeight="true" spans="1:16">
      <c r="A114" s="13">
        <v>82</v>
      </c>
      <c r="B114" s="13" t="s">
        <v>352</v>
      </c>
      <c r="C114" s="13" t="s">
        <v>37</v>
      </c>
      <c r="D114" s="14">
        <v>45261</v>
      </c>
      <c r="E114" s="14">
        <v>45992</v>
      </c>
      <c r="F114" s="13" t="s">
        <v>52</v>
      </c>
      <c r="G114" s="13" t="s">
        <v>259</v>
      </c>
      <c r="H114" s="13" t="s">
        <v>353</v>
      </c>
      <c r="I114" s="13" t="s">
        <v>282</v>
      </c>
      <c r="J114" s="17">
        <v>2</v>
      </c>
      <c r="K114" s="17">
        <v>2</v>
      </c>
      <c r="L114" s="13" t="s">
        <v>56</v>
      </c>
      <c r="M114" s="13" t="s">
        <v>129</v>
      </c>
      <c r="N114" s="13" t="s">
        <v>65</v>
      </c>
      <c r="O114" s="13" t="s">
        <v>348</v>
      </c>
      <c r="P114" s="13"/>
    </row>
    <row r="115" s="3" customFormat="true" ht="56.25" customHeight="true" spans="1:16">
      <c r="A115" s="13">
        <v>83</v>
      </c>
      <c r="B115" s="13" t="s">
        <v>354</v>
      </c>
      <c r="C115" s="13" t="s">
        <v>37</v>
      </c>
      <c r="D115" s="14">
        <v>44927</v>
      </c>
      <c r="E115" s="14">
        <v>45809</v>
      </c>
      <c r="F115" s="13" t="s">
        <v>60</v>
      </c>
      <c r="G115" s="13" t="s">
        <v>355</v>
      </c>
      <c r="H115" s="13" t="s">
        <v>356</v>
      </c>
      <c r="I115" s="13" t="s">
        <v>282</v>
      </c>
      <c r="J115" s="17">
        <v>1.2</v>
      </c>
      <c r="K115" s="17">
        <v>1.2</v>
      </c>
      <c r="L115" s="13" t="s">
        <v>56</v>
      </c>
      <c r="M115" s="13" t="s">
        <v>129</v>
      </c>
      <c r="N115" s="13" t="s">
        <v>65</v>
      </c>
      <c r="O115" s="13"/>
      <c r="P115" s="13"/>
    </row>
    <row r="116" s="3" customFormat="true" ht="93.75" customHeight="true" spans="1:16">
      <c r="A116" s="13">
        <v>84</v>
      </c>
      <c r="B116" s="13" t="s">
        <v>357</v>
      </c>
      <c r="C116" s="13" t="s">
        <v>37</v>
      </c>
      <c r="D116" s="14" t="s">
        <v>133</v>
      </c>
      <c r="E116" s="14" t="s">
        <v>133</v>
      </c>
      <c r="F116" s="13" t="s">
        <v>52</v>
      </c>
      <c r="G116" s="13" t="s">
        <v>355</v>
      </c>
      <c r="H116" s="13" t="s">
        <v>358</v>
      </c>
      <c r="I116" s="13" t="s">
        <v>282</v>
      </c>
      <c r="J116" s="17">
        <v>1.8</v>
      </c>
      <c r="K116" s="17">
        <v>1.8</v>
      </c>
      <c r="L116" s="13" t="s">
        <v>56</v>
      </c>
      <c r="M116" s="13" t="s">
        <v>129</v>
      </c>
      <c r="N116" s="13" t="s">
        <v>65</v>
      </c>
      <c r="O116" s="13"/>
      <c r="P116" s="13"/>
    </row>
    <row r="117" s="3" customFormat="true" ht="93.75" customHeight="true" spans="1:16">
      <c r="A117" s="13">
        <v>85</v>
      </c>
      <c r="B117" s="13" t="s">
        <v>359</v>
      </c>
      <c r="C117" s="13" t="s">
        <v>37</v>
      </c>
      <c r="D117" s="14">
        <v>44835</v>
      </c>
      <c r="E117" s="14">
        <v>45413</v>
      </c>
      <c r="F117" s="13" t="s">
        <v>60</v>
      </c>
      <c r="G117" s="13" t="s">
        <v>355</v>
      </c>
      <c r="H117" s="13" t="s">
        <v>360</v>
      </c>
      <c r="I117" s="13" t="s">
        <v>351</v>
      </c>
      <c r="J117" s="17">
        <v>40</v>
      </c>
      <c r="K117" s="17">
        <v>40</v>
      </c>
      <c r="L117" s="13" t="s">
        <v>56</v>
      </c>
      <c r="M117" s="13" t="s">
        <v>129</v>
      </c>
      <c r="N117" s="13" t="s">
        <v>65</v>
      </c>
      <c r="O117" s="13"/>
      <c r="P117" s="13"/>
    </row>
    <row r="118" s="3" customFormat="true" ht="56.25" customHeight="true" spans="1:16">
      <c r="A118" s="13">
        <v>86</v>
      </c>
      <c r="B118" s="13" t="s">
        <v>361</v>
      </c>
      <c r="C118" s="13" t="s">
        <v>37</v>
      </c>
      <c r="D118" s="14">
        <v>45078</v>
      </c>
      <c r="E118" s="14">
        <v>45506</v>
      </c>
      <c r="F118" s="13" t="s">
        <v>60</v>
      </c>
      <c r="G118" s="13" t="s">
        <v>355</v>
      </c>
      <c r="H118" s="13" t="s">
        <v>362</v>
      </c>
      <c r="I118" s="13" t="s">
        <v>282</v>
      </c>
      <c r="J118" s="17">
        <v>2</v>
      </c>
      <c r="K118" s="17">
        <v>2</v>
      </c>
      <c r="L118" s="13" t="s">
        <v>56</v>
      </c>
      <c r="M118" s="13" t="s">
        <v>129</v>
      </c>
      <c r="N118" s="13" t="s">
        <v>65</v>
      </c>
      <c r="O118" s="13"/>
      <c r="P118" s="13"/>
    </row>
    <row r="119" s="3" customFormat="true" ht="37.5" customHeight="true" spans="1:16">
      <c r="A119" s="13">
        <v>87</v>
      </c>
      <c r="B119" s="13" t="s">
        <v>363</v>
      </c>
      <c r="C119" s="13" t="s">
        <v>37</v>
      </c>
      <c r="D119" s="14">
        <v>44835</v>
      </c>
      <c r="E119" s="14">
        <v>45566</v>
      </c>
      <c r="F119" s="13" t="s">
        <v>60</v>
      </c>
      <c r="G119" s="13" t="s">
        <v>355</v>
      </c>
      <c r="H119" s="13" t="s">
        <v>364</v>
      </c>
      <c r="I119" s="13" t="s">
        <v>282</v>
      </c>
      <c r="J119" s="17">
        <v>4.7</v>
      </c>
      <c r="K119" s="17">
        <v>4.7</v>
      </c>
      <c r="L119" s="13" t="s">
        <v>56</v>
      </c>
      <c r="M119" s="13" t="s">
        <v>129</v>
      </c>
      <c r="N119" s="13" t="s">
        <v>65</v>
      </c>
      <c r="O119" s="13"/>
      <c r="P119" s="13"/>
    </row>
    <row r="120" s="3" customFormat="true" ht="150" customHeight="true" spans="1:16">
      <c r="A120" s="13">
        <v>88</v>
      </c>
      <c r="B120" s="13" t="s">
        <v>365</v>
      </c>
      <c r="C120" s="13" t="s">
        <v>37</v>
      </c>
      <c r="D120" s="14">
        <v>44927</v>
      </c>
      <c r="E120" s="14">
        <v>45355</v>
      </c>
      <c r="F120" s="13" t="s">
        <v>60</v>
      </c>
      <c r="G120" s="13" t="s">
        <v>355</v>
      </c>
      <c r="H120" s="13" t="s">
        <v>366</v>
      </c>
      <c r="I120" s="13" t="s">
        <v>282</v>
      </c>
      <c r="J120" s="17">
        <v>1.74</v>
      </c>
      <c r="K120" s="17">
        <v>1.74</v>
      </c>
      <c r="L120" s="13" t="s">
        <v>56</v>
      </c>
      <c r="M120" s="13" t="s">
        <v>129</v>
      </c>
      <c r="N120" s="13" t="s">
        <v>65</v>
      </c>
      <c r="O120" s="13"/>
      <c r="P120" s="13"/>
    </row>
    <row r="121" s="3" customFormat="true" ht="93.75" customHeight="true" spans="1:16">
      <c r="A121" s="13">
        <v>89</v>
      </c>
      <c r="B121" s="13" t="s">
        <v>367</v>
      </c>
      <c r="C121" s="13" t="s">
        <v>37</v>
      </c>
      <c r="D121" s="14">
        <v>44927</v>
      </c>
      <c r="E121" s="14">
        <v>45417</v>
      </c>
      <c r="F121" s="13" t="s">
        <v>60</v>
      </c>
      <c r="G121" s="13" t="s">
        <v>355</v>
      </c>
      <c r="H121" s="13" t="s">
        <v>368</v>
      </c>
      <c r="I121" s="13" t="s">
        <v>282</v>
      </c>
      <c r="J121" s="17">
        <v>2.4</v>
      </c>
      <c r="K121" s="17">
        <v>2.4</v>
      </c>
      <c r="L121" s="13" t="s">
        <v>56</v>
      </c>
      <c r="M121" s="13" t="s">
        <v>129</v>
      </c>
      <c r="N121" s="13" t="s">
        <v>65</v>
      </c>
      <c r="O121" s="13"/>
      <c r="P121" s="13"/>
    </row>
    <row r="122" s="3" customFormat="true" ht="168.75" customHeight="true" spans="1:16">
      <c r="A122" s="13">
        <v>90</v>
      </c>
      <c r="B122" s="13" t="s">
        <v>369</v>
      </c>
      <c r="C122" s="13" t="s">
        <v>37</v>
      </c>
      <c r="D122" s="14">
        <v>45200</v>
      </c>
      <c r="E122" s="14">
        <v>45292</v>
      </c>
      <c r="F122" s="13" t="s">
        <v>60</v>
      </c>
      <c r="G122" s="13" t="s">
        <v>355</v>
      </c>
      <c r="H122" s="13" t="s">
        <v>370</v>
      </c>
      <c r="I122" s="13" t="s">
        <v>282</v>
      </c>
      <c r="J122" s="17">
        <v>2</v>
      </c>
      <c r="K122" s="17">
        <v>2</v>
      </c>
      <c r="L122" s="13" t="s">
        <v>56</v>
      </c>
      <c r="M122" s="13" t="s">
        <v>129</v>
      </c>
      <c r="N122" s="13" t="s">
        <v>65</v>
      </c>
      <c r="O122" s="13"/>
      <c r="P122" s="13"/>
    </row>
    <row r="123" s="3" customFormat="true" ht="37.5" customHeight="true" spans="1:16">
      <c r="A123" s="13">
        <v>91</v>
      </c>
      <c r="B123" s="13" t="s">
        <v>371</v>
      </c>
      <c r="C123" s="13" t="s">
        <v>37</v>
      </c>
      <c r="D123" s="14">
        <v>45017</v>
      </c>
      <c r="E123" s="14">
        <v>45784</v>
      </c>
      <c r="F123" s="13" t="s">
        <v>60</v>
      </c>
      <c r="G123" s="13" t="s">
        <v>355</v>
      </c>
      <c r="H123" s="13" t="s">
        <v>372</v>
      </c>
      <c r="I123" s="13" t="s">
        <v>282</v>
      </c>
      <c r="J123" s="17">
        <v>2</v>
      </c>
      <c r="K123" s="17">
        <v>2</v>
      </c>
      <c r="L123" s="13" t="s">
        <v>56</v>
      </c>
      <c r="M123" s="13" t="s">
        <v>129</v>
      </c>
      <c r="N123" s="13" t="s">
        <v>65</v>
      </c>
      <c r="O123" s="13"/>
      <c r="P123" s="13"/>
    </row>
    <row r="124" s="3" customFormat="true" ht="37.5" customHeight="true" spans="1:16">
      <c r="A124" s="13">
        <v>92</v>
      </c>
      <c r="B124" s="13" t="s">
        <v>373</v>
      </c>
      <c r="C124" s="13" t="s">
        <v>37</v>
      </c>
      <c r="D124" s="14">
        <v>44805</v>
      </c>
      <c r="E124" s="14">
        <v>45420</v>
      </c>
      <c r="F124" s="13" t="s">
        <v>60</v>
      </c>
      <c r="G124" s="13" t="s">
        <v>355</v>
      </c>
      <c r="H124" s="13" t="s">
        <v>374</v>
      </c>
      <c r="I124" s="13" t="s">
        <v>282</v>
      </c>
      <c r="J124" s="17">
        <v>1.5</v>
      </c>
      <c r="K124" s="17">
        <v>1.5</v>
      </c>
      <c r="L124" s="13" t="s">
        <v>56</v>
      </c>
      <c r="M124" s="13" t="s">
        <v>129</v>
      </c>
      <c r="N124" s="13" t="s">
        <v>65</v>
      </c>
      <c r="O124" s="13"/>
      <c r="P124" s="13"/>
    </row>
    <row r="125" s="3" customFormat="true" ht="56.25" customHeight="true" spans="1:16">
      <c r="A125" s="13">
        <v>93</v>
      </c>
      <c r="B125" s="13" t="s">
        <v>375</v>
      </c>
      <c r="C125" s="13" t="s">
        <v>37</v>
      </c>
      <c r="D125" s="14">
        <v>45078</v>
      </c>
      <c r="E125" s="14">
        <v>45627</v>
      </c>
      <c r="F125" s="13" t="s">
        <v>60</v>
      </c>
      <c r="G125" s="13" t="s">
        <v>355</v>
      </c>
      <c r="H125" s="13" t="s">
        <v>376</v>
      </c>
      <c r="I125" s="13" t="s">
        <v>282</v>
      </c>
      <c r="J125" s="17">
        <v>2</v>
      </c>
      <c r="K125" s="17">
        <v>2</v>
      </c>
      <c r="L125" s="13" t="s">
        <v>56</v>
      </c>
      <c r="M125" s="13" t="s">
        <v>129</v>
      </c>
      <c r="N125" s="13" t="s">
        <v>65</v>
      </c>
      <c r="O125" s="13"/>
      <c r="P125" s="13"/>
    </row>
    <row r="126" s="3" customFormat="true" ht="37.5" customHeight="true" spans="1:16">
      <c r="A126" s="13">
        <v>94</v>
      </c>
      <c r="B126" s="13" t="s">
        <v>377</v>
      </c>
      <c r="C126" s="13" t="s">
        <v>37</v>
      </c>
      <c r="D126" s="14" t="s">
        <v>133</v>
      </c>
      <c r="E126" s="14" t="s">
        <v>133</v>
      </c>
      <c r="F126" s="13" t="s">
        <v>60</v>
      </c>
      <c r="G126" s="13" t="s">
        <v>355</v>
      </c>
      <c r="H126" s="13" t="s">
        <v>378</v>
      </c>
      <c r="I126" s="13" t="s">
        <v>282</v>
      </c>
      <c r="J126" s="17">
        <v>1.08</v>
      </c>
      <c r="K126" s="17">
        <v>1.08</v>
      </c>
      <c r="L126" s="13" t="s">
        <v>56</v>
      </c>
      <c r="M126" s="13" t="s">
        <v>129</v>
      </c>
      <c r="N126" s="13" t="s">
        <v>65</v>
      </c>
      <c r="O126" s="13"/>
      <c r="P126" s="13"/>
    </row>
    <row r="127" s="3" customFormat="true" ht="56.25" customHeight="true" spans="1:16">
      <c r="A127" s="13">
        <v>95</v>
      </c>
      <c r="B127" s="13" t="s">
        <v>379</v>
      </c>
      <c r="C127" s="13" t="s">
        <v>37</v>
      </c>
      <c r="D127" s="14">
        <v>44927</v>
      </c>
      <c r="E127" s="14">
        <v>45423</v>
      </c>
      <c r="F127" s="13" t="s">
        <v>52</v>
      </c>
      <c r="G127" s="13" t="s">
        <v>355</v>
      </c>
      <c r="H127" s="13" t="s">
        <v>380</v>
      </c>
      <c r="I127" s="13" t="s">
        <v>282</v>
      </c>
      <c r="J127" s="17">
        <v>2.5</v>
      </c>
      <c r="K127" s="17">
        <v>2.5</v>
      </c>
      <c r="L127" s="13" t="s">
        <v>56</v>
      </c>
      <c r="M127" s="13" t="s">
        <v>129</v>
      </c>
      <c r="N127" s="13" t="s">
        <v>65</v>
      </c>
      <c r="O127" s="13"/>
      <c r="P127" s="13"/>
    </row>
    <row r="128" s="3" customFormat="true" ht="75" customHeight="true" spans="1:16">
      <c r="A128" s="13">
        <v>96</v>
      </c>
      <c r="B128" s="13" t="s">
        <v>381</v>
      </c>
      <c r="C128" s="13" t="s">
        <v>37</v>
      </c>
      <c r="D128" s="14">
        <v>45200</v>
      </c>
      <c r="E128" s="14">
        <v>46003</v>
      </c>
      <c r="F128" s="13" t="s">
        <v>52</v>
      </c>
      <c r="G128" s="13" t="s">
        <v>355</v>
      </c>
      <c r="H128" s="13" t="s">
        <v>382</v>
      </c>
      <c r="I128" s="13" t="s">
        <v>282</v>
      </c>
      <c r="J128" s="17">
        <v>2.68</v>
      </c>
      <c r="K128" s="17">
        <v>2.68</v>
      </c>
      <c r="L128" s="13" t="s">
        <v>56</v>
      </c>
      <c r="M128" s="13" t="s">
        <v>129</v>
      </c>
      <c r="N128" s="13" t="s">
        <v>65</v>
      </c>
      <c r="O128" s="13"/>
      <c r="P128" s="13"/>
    </row>
    <row r="129" s="3" customFormat="true" ht="75" customHeight="true" spans="1:16">
      <c r="A129" s="13">
        <v>97</v>
      </c>
      <c r="B129" s="13" t="s">
        <v>383</v>
      </c>
      <c r="C129" s="13" t="s">
        <v>37</v>
      </c>
      <c r="D129" s="14" t="s">
        <v>133</v>
      </c>
      <c r="E129" s="14">
        <v>45425</v>
      </c>
      <c r="F129" s="13" t="s">
        <v>45</v>
      </c>
      <c r="G129" s="13" t="s">
        <v>355</v>
      </c>
      <c r="H129" s="13" t="s">
        <v>384</v>
      </c>
      <c r="I129" s="13" t="s">
        <v>282</v>
      </c>
      <c r="J129" s="17">
        <v>15</v>
      </c>
      <c r="K129" s="17">
        <v>15</v>
      </c>
      <c r="L129" s="13" t="s">
        <v>56</v>
      </c>
      <c r="M129" s="13" t="s">
        <v>129</v>
      </c>
      <c r="N129" s="13" t="s">
        <v>65</v>
      </c>
      <c r="O129" s="13"/>
      <c r="P129" s="13"/>
    </row>
    <row r="130" s="3" customFormat="true" ht="56.25" customHeight="true" spans="1:16">
      <c r="A130" s="13">
        <v>98</v>
      </c>
      <c r="B130" s="13" t="s">
        <v>385</v>
      </c>
      <c r="C130" s="13" t="s">
        <v>37</v>
      </c>
      <c r="D130" s="14" t="s">
        <v>133</v>
      </c>
      <c r="E130" s="14">
        <v>45426</v>
      </c>
      <c r="F130" s="13" t="s">
        <v>156</v>
      </c>
      <c r="G130" s="13" t="s">
        <v>355</v>
      </c>
      <c r="H130" s="13" t="s">
        <v>386</v>
      </c>
      <c r="I130" s="13" t="s">
        <v>282</v>
      </c>
      <c r="J130" s="17">
        <v>1</v>
      </c>
      <c r="K130" s="17">
        <v>1</v>
      </c>
      <c r="L130" s="13" t="s">
        <v>56</v>
      </c>
      <c r="M130" s="13" t="s">
        <v>129</v>
      </c>
      <c r="N130" s="13" t="s">
        <v>65</v>
      </c>
      <c r="O130" s="13"/>
      <c r="P130" s="13"/>
    </row>
    <row r="131" s="3" customFormat="true" ht="56.25" customHeight="true" spans="1:16">
      <c r="A131" s="13">
        <v>99</v>
      </c>
      <c r="B131" s="13" t="s">
        <v>387</v>
      </c>
      <c r="C131" s="13" t="s">
        <v>37</v>
      </c>
      <c r="D131" s="14" t="s">
        <v>133</v>
      </c>
      <c r="E131" s="14">
        <v>45427</v>
      </c>
      <c r="F131" s="13" t="s">
        <v>156</v>
      </c>
      <c r="G131" s="13" t="s">
        <v>355</v>
      </c>
      <c r="H131" s="13" t="s">
        <v>388</v>
      </c>
      <c r="I131" s="13" t="s">
        <v>282</v>
      </c>
      <c r="J131" s="17">
        <v>7.5</v>
      </c>
      <c r="K131" s="17">
        <v>7.5</v>
      </c>
      <c r="L131" s="13" t="s">
        <v>56</v>
      </c>
      <c r="M131" s="13" t="s">
        <v>129</v>
      </c>
      <c r="N131" s="13" t="s">
        <v>65</v>
      </c>
      <c r="O131" s="13"/>
      <c r="P131" s="13"/>
    </row>
    <row r="132" s="3" customFormat="true" ht="93.75" customHeight="true" spans="1:16">
      <c r="A132" s="13">
        <v>100</v>
      </c>
      <c r="B132" s="13" t="s">
        <v>389</v>
      </c>
      <c r="C132" s="13" t="s">
        <v>37</v>
      </c>
      <c r="D132" s="14" t="s">
        <v>133</v>
      </c>
      <c r="E132" s="14">
        <v>45428</v>
      </c>
      <c r="F132" s="13" t="s">
        <v>120</v>
      </c>
      <c r="G132" s="13" t="s">
        <v>355</v>
      </c>
      <c r="H132" s="13" t="s">
        <v>390</v>
      </c>
      <c r="I132" s="13" t="s">
        <v>282</v>
      </c>
      <c r="J132" s="17">
        <v>28</v>
      </c>
      <c r="K132" s="17">
        <v>28</v>
      </c>
      <c r="L132" s="13" t="s">
        <v>56</v>
      </c>
      <c r="M132" s="13" t="s">
        <v>129</v>
      </c>
      <c r="N132" s="13" t="s">
        <v>65</v>
      </c>
      <c r="O132" s="13"/>
      <c r="P132" s="13"/>
    </row>
    <row r="133" s="3" customFormat="true" ht="56.25" customHeight="true" spans="1:16">
      <c r="A133" s="13">
        <v>101</v>
      </c>
      <c r="B133" s="13" t="s">
        <v>391</v>
      </c>
      <c r="C133" s="13" t="s">
        <v>37</v>
      </c>
      <c r="D133" s="14" t="s">
        <v>133</v>
      </c>
      <c r="E133" s="14">
        <v>45429</v>
      </c>
      <c r="F133" s="13" t="s">
        <v>120</v>
      </c>
      <c r="G133" s="13" t="s">
        <v>355</v>
      </c>
      <c r="H133" s="13" t="s">
        <v>392</v>
      </c>
      <c r="I133" s="13" t="s">
        <v>282</v>
      </c>
      <c r="J133" s="17">
        <v>12</v>
      </c>
      <c r="K133" s="17">
        <v>12</v>
      </c>
      <c r="L133" s="13" t="s">
        <v>56</v>
      </c>
      <c r="M133" s="13" t="s">
        <v>129</v>
      </c>
      <c r="N133" s="13" t="s">
        <v>65</v>
      </c>
      <c r="O133" s="13"/>
      <c r="P133" s="13"/>
    </row>
    <row r="134" s="3" customFormat="true" ht="75" customHeight="true" spans="1:16">
      <c r="A134" s="13">
        <v>102</v>
      </c>
      <c r="B134" s="13" t="s">
        <v>393</v>
      </c>
      <c r="C134" s="13" t="s">
        <v>37</v>
      </c>
      <c r="D134" s="14" t="s">
        <v>133</v>
      </c>
      <c r="E134" s="14">
        <v>45430</v>
      </c>
      <c r="F134" s="13" t="s">
        <v>120</v>
      </c>
      <c r="G134" s="13" t="s">
        <v>355</v>
      </c>
      <c r="H134" s="13" t="s">
        <v>394</v>
      </c>
      <c r="I134" s="13" t="s">
        <v>282</v>
      </c>
      <c r="J134" s="17">
        <v>16.8</v>
      </c>
      <c r="K134" s="17">
        <v>16.8</v>
      </c>
      <c r="L134" s="13" t="s">
        <v>56</v>
      </c>
      <c r="M134" s="13" t="s">
        <v>129</v>
      </c>
      <c r="N134" s="13" t="s">
        <v>65</v>
      </c>
      <c r="O134" s="13"/>
      <c r="P134" s="13"/>
    </row>
    <row r="135" s="3" customFormat="true" ht="112.5" customHeight="true" spans="1:16">
      <c r="A135" s="13">
        <v>103</v>
      </c>
      <c r="B135" s="13" t="s">
        <v>395</v>
      </c>
      <c r="C135" s="13" t="s">
        <v>37</v>
      </c>
      <c r="D135" s="14" t="s">
        <v>133</v>
      </c>
      <c r="E135" s="14">
        <v>45431</v>
      </c>
      <c r="F135" s="13" t="s">
        <v>60</v>
      </c>
      <c r="G135" s="13" t="s">
        <v>355</v>
      </c>
      <c r="H135" s="13" t="s">
        <v>396</v>
      </c>
      <c r="I135" s="13" t="s">
        <v>282</v>
      </c>
      <c r="J135" s="17">
        <v>4.5</v>
      </c>
      <c r="K135" s="17">
        <v>4.5</v>
      </c>
      <c r="L135" s="13" t="s">
        <v>56</v>
      </c>
      <c r="M135" s="13" t="s">
        <v>129</v>
      </c>
      <c r="N135" s="13" t="s">
        <v>65</v>
      </c>
      <c r="O135" s="13"/>
      <c r="P135" s="13"/>
    </row>
    <row r="136" s="3" customFormat="true" ht="37.5" customHeight="true" spans="1:16">
      <c r="A136" s="13">
        <v>104</v>
      </c>
      <c r="B136" s="13" t="s">
        <v>397</v>
      </c>
      <c r="C136" s="13" t="s">
        <v>37</v>
      </c>
      <c r="D136" s="14">
        <v>44835</v>
      </c>
      <c r="E136" s="14">
        <v>45432</v>
      </c>
      <c r="F136" s="13" t="s">
        <v>398</v>
      </c>
      <c r="G136" s="13" t="s">
        <v>355</v>
      </c>
      <c r="H136" s="13" t="s">
        <v>399</v>
      </c>
      <c r="I136" s="13" t="s">
        <v>282</v>
      </c>
      <c r="J136" s="17">
        <v>8.6</v>
      </c>
      <c r="K136" s="17">
        <v>8.6</v>
      </c>
      <c r="L136" s="13" t="s">
        <v>56</v>
      </c>
      <c r="M136" s="13" t="s">
        <v>129</v>
      </c>
      <c r="N136" s="13" t="s">
        <v>65</v>
      </c>
      <c r="O136" s="13"/>
      <c r="P136" s="13"/>
    </row>
    <row r="137" s="3" customFormat="true" ht="131.25" customHeight="true" spans="1:16">
      <c r="A137" s="13">
        <v>105</v>
      </c>
      <c r="B137" s="13" t="s">
        <v>400</v>
      </c>
      <c r="C137" s="13" t="s">
        <v>37</v>
      </c>
      <c r="D137" s="14">
        <v>45200</v>
      </c>
      <c r="E137" s="14">
        <v>45433</v>
      </c>
      <c r="F137" s="13" t="s">
        <v>120</v>
      </c>
      <c r="G137" s="13" t="s">
        <v>355</v>
      </c>
      <c r="H137" s="13" t="s">
        <v>401</v>
      </c>
      <c r="I137" s="13" t="s">
        <v>282</v>
      </c>
      <c r="J137" s="17">
        <v>3.6</v>
      </c>
      <c r="K137" s="17">
        <v>3.6</v>
      </c>
      <c r="L137" s="13" t="s">
        <v>56</v>
      </c>
      <c r="M137" s="13" t="s">
        <v>129</v>
      </c>
      <c r="N137" s="13" t="s">
        <v>65</v>
      </c>
      <c r="O137" s="13"/>
      <c r="P137" s="13"/>
    </row>
    <row r="138" s="3" customFormat="true" ht="18.75" customHeight="true" spans="1:16">
      <c r="A138" s="13">
        <v>106</v>
      </c>
      <c r="B138" s="13" t="s">
        <v>402</v>
      </c>
      <c r="C138" s="13" t="s">
        <v>37</v>
      </c>
      <c r="D138" s="14">
        <v>45200</v>
      </c>
      <c r="E138" s="14">
        <v>45648</v>
      </c>
      <c r="F138" s="13" t="s">
        <v>153</v>
      </c>
      <c r="G138" s="13" t="s">
        <v>355</v>
      </c>
      <c r="H138" s="13" t="s">
        <v>403</v>
      </c>
      <c r="I138" s="13" t="s">
        <v>282</v>
      </c>
      <c r="J138" s="17">
        <v>1.2</v>
      </c>
      <c r="K138" s="17">
        <v>1.2</v>
      </c>
      <c r="L138" s="13" t="s">
        <v>56</v>
      </c>
      <c r="M138" s="13" t="s">
        <v>129</v>
      </c>
      <c r="N138" s="13" t="s">
        <v>65</v>
      </c>
      <c r="O138" s="13"/>
      <c r="P138" s="13"/>
    </row>
    <row r="139" s="3" customFormat="true" ht="37.5" customHeight="true" spans="1:16">
      <c r="A139" s="13">
        <v>107</v>
      </c>
      <c r="B139" s="13" t="s">
        <v>404</v>
      </c>
      <c r="C139" s="13" t="s">
        <v>37</v>
      </c>
      <c r="D139" s="14">
        <v>45323</v>
      </c>
      <c r="E139" s="14">
        <v>46165</v>
      </c>
      <c r="F139" s="13" t="s">
        <v>153</v>
      </c>
      <c r="G139" s="13" t="s">
        <v>355</v>
      </c>
      <c r="H139" s="13" t="s">
        <v>405</v>
      </c>
      <c r="I139" s="13" t="s">
        <v>282</v>
      </c>
      <c r="J139" s="17">
        <v>15</v>
      </c>
      <c r="K139" s="17">
        <v>15</v>
      </c>
      <c r="L139" s="13" t="s">
        <v>56</v>
      </c>
      <c r="M139" s="13" t="s">
        <v>129</v>
      </c>
      <c r="N139" s="13" t="s">
        <v>65</v>
      </c>
      <c r="O139" s="13"/>
      <c r="P139" s="13"/>
    </row>
    <row r="140" s="3" customFormat="true" ht="37.5" customHeight="true" spans="1:16">
      <c r="A140" s="13">
        <v>108</v>
      </c>
      <c r="B140" s="13" t="s">
        <v>406</v>
      </c>
      <c r="C140" s="13" t="s">
        <v>37</v>
      </c>
      <c r="D140" s="14">
        <v>45689</v>
      </c>
      <c r="E140" s="14">
        <v>46531</v>
      </c>
      <c r="F140" s="13" t="s">
        <v>153</v>
      </c>
      <c r="G140" s="13" t="s">
        <v>355</v>
      </c>
      <c r="H140" s="13" t="s">
        <v>407</v>
      </c>
      <c r="I140" s="13" t="s">
        <v>282</v>
      </c>
      <c r="J140" s="17">
        <v>2.4</v>
      </c>
      <c r="K140" s="17">
        <v>2.4</v>
      </c>
      <c r="L140" s="13" t="s">
        <v>56</v>
      </c>
      <c r="M140" s="13" t="s">
        <v>129</v>
      </c>
      <c r="N140" s="13" t="s">
        <v>65</v>
      </c>
      <c r="O140" s="13"/>
      <c r="P140" s="13"/>
    </row>
    <row r="141" s="3" customFormat="true" ht="37.5" customHeight="true" spans="1:16">
      <c r="A141" s="13">
        <v>109</v>
      </c>
      <c r="B141" s="13" t="s">
        <v>408</v>
      </c>
      <c r="C141" s="13" t="s">
        <v>37</v>
      </c>
      <c r="D141" s="14">
        <v>45717</v>
      </c>
      <c r="E141" s="14">
        <v>46167</v>
      </c>
      <c r="F141" s="13" t="s">
        <v>153</v>
      </c>
      <c r="G141" s="13" t="s">
        <v>355</v>
      </c>
      <c r="H141" s="13" t="s">
        <v>409</v>
      </c>
      <c r="I141" s="13" t="s">
        <v>282</v>
      </c>
      <c r="J141" s="17">
        <v>7.2</v>
      </c>
      <c r="K141" s="17">
        <v>7.2</v>
      </c>
      <c r="L141" s="13" t="s">
        <v>56</v>
      </c>
      <c r="M141" s="13" t="s">
        <v>129</v>
      </c>
      <c r="N141" s="13" t="s">
        <v>65</v>
      </c>
      <c r="O141" s="13"/>
      <c r="P141" s="13"/>
    </row>
    <row r="142" s="3" customFormat="true" ht="168.75" customHeight="true" spans="1:16">
      <c r="A142" s="13">
        <v>110</v>
      </c>
      <c r="B142" s="13" t="s">
        <v>410</v>
      </c>
      <c r="C142" s="13" t="s">
        <v>37</v>
      </c>
      <c r="D142" s="14">
        <v>45047</v>
      </c>
      <c r="E142" s="14">
        <v>45591</v>
      </c>
      <c r="F142" s="13" t="s">
        <v>60</v>
      </c>
      <c r="G142" s="13" t="s">
        <v>355</v>
      </c>
      <c r="H142" s="13" t="s">
        <v>411</v>
      </c>
      <c r="I142" s="13" t="s">
        <v>282</v>
      </c>
      <c r="J142" s="17">
        <v>7.6</v>
      </c>
      <c r="K142" s="17">
        <v>7.6</v>
      </c>
      <c r="L142" s="13" t="s">
        <v>56</v>
      </c>
      <c r="M142" s="13" t="s">
        <v>129</v>
      </c>
      <c r="N142" s="13" t="s">
        <v>65</v>
      </c>
      <c r="O142" s="13"/>
      <c r="P142" s="13"/>
    </row>
    <row r="143" s="3" customFormat="true" ht="75" customHeight="true" spans="1:16">
      <c r="A143" s="13">
        <v>111</v>
      </c>
      <c r="B143" s="13" t="s">
        <v>412</v>
      </c>
      <c r="C143" s="13" t="s">
        <v>37</v>
      </c>
      <c r="D143" s="14" t="s">
        <v>133</v>
      </c>
      <c r="E143" s="15" t="s">
        <v>133</v>
      </c>
      <c r="F143" s="13" t="s">
        <v>125</v>
      </c>
      <c r="G143" s="13" t="s">
        <v>355</v>
      </c>
      <c r="H143" s="13" t="s">
        <v>413</v>
      </c>
      <c r="I143" s="13" t="s">
        <v>282</v>
      </c>
      <c r="J143" s="17">
        <v>2</v>
      </c>
      <c r="K143" s="17">
        <v>2</v>
      </c>
      <c r="L143" s="13" t="s">
        <v>56</v>
      </c>
      <c r="M143" s="13" t="s">
        <v>129</v>
      </c>
      <c r="N143" s="13" t="s">
        <v>65</v>
      </c>
      <c r="O143" s="13"/>
      <c r="P143" s="13"/>
    </row>
    <row r="144" s="3" customFormat="true" ht="37.5" customHeight="true" spans="1:16">
      <c r="A144" s="13">
        <v>112</v>
      </c>
      <c r="B144" s="13" t="s">
        <v>414</v>
      </c>
      <c r="C144" s="13" t="s">
        <v>37</v>
      </c>
      <c r="D144" s="15">
        <v>45261</v>
      </c>
      <c r="E144" s="14">
        <v>45778</v>
      </c>
      <c r="F144" s="13" t="s">
        <v>60</v>
      </c>
      <c r="G144" s="13" t="s">
        <v>415</v>
      </c>
      <c r="H144" s="13" t="s">
        <v>416</v>
      </c>
      <c r="I144" s="13" t="s">
        <v>417</v>
      </c>
      <c r="J144" s="17">
        <v>2</v>
      </c>
      <c r="K144" s="17">
        <v>2</v>
      </c>
      <c r="L144" s="13" t="s">
        <v>56</v>
      </c>
      <c r="M144" s="13" t="s">
        <v>129</v>
      </c>
      <c r="N144" s="13" t="s">
        <v>65</v>
      </c>
      <c r="O144" s="13">
        <v>0.12</v>
      </c>
      <c r="P144" s="13"/>
    </row>
    <row r="145" s="3" customFormat="true" ht="37.5" customHeight="true" spans="1:16">
      <c r="A145" s="13">
        <v>113</v>
      </c>
      <c r="B145" s="13" t="s">
        <v>418</v>
      </c>
      <c r="C145" s="13" t="s">
        <v>37</v>
      </c>
      <c r="D145" s="15">
        <v>45261</v>
      </c>
      <c r="E145" s="14">
        <v>45992</v>
      </c>
      <c r="F145" s="13" t="s">
        <v>60</v>
      </c>
      <c r="G145" s="13" t="s">
        <v>415</v>
      </c>
      <c r="H145" s="13" t="s">
        <v>419</v>
      </c>
      <c r="I145" s="13" t="s">
        <v>417</v>
      </c>
      <c r="J145" s="17">
        <v>2</v>
      </c>
      <c r="K145" s="17">
        <v>2</v>
      </c>
      <c r="L145" s="13" t="s">
        <v>56</v>
      </c>
      <c r="M145" s="13" t="s">
        <v>420</v>
      </c>
      <c r="N145" s="13" t="s">
        <v>28</v>
      </c>
      <c r="O145" s="13">
        <v>0.35</v>
      </c>
      <c r="P145" s="13"/>
    </row>
    <row r="146" s="3" customFormat="true" ht="37.5" customHeight="true" spans="1:16">
      <c r="A146" s="13">
        <v>114</v>
      </c>
      <c r="B146" s="13" t="s">
        <v>421</v>
      </c>
      <c r="C146" s="13" t="s">
        <v>37</v>
      </c>
      <c r="D146" s="15">
        <v>45261</v>
      </c>
      <c r="E146" s="14">
        <v>45992</v>
      </c>
      <c r="F146" s="13" t="s">
        <v>60</v>
      </c>
      <c r="G146" s="13" t="s">
        <v>415</v>
      </c>
      <c r="H146" s="13" t="s">
        <v>422</v>
      </c>
      <c r="I146" s="13" t="s">
        <v>417</v>
      </c>
      <c r="J146" s="17">
        <v>2</v>
      </c>
      <c r="K146" s="17">
        <v>2</v>
      </c>
      <c r="L146" s="13" t="s">
        <v>56</v>
      </c>
      <c r="M146" s="13" t="s">
        <v>420</v>
      </c>
      <c r="N146" s="13" t="s">
        <v>28</v>
      </c>
      <c r="O146" s="13">
        <v>0.35</v>
      </c>
      <c r="P146" s="13"/>
    </row>
    <row r="147" s="3" customFormat="true" ht="56.25" customHeight="true" spans="1:16">
      <c r="A147" s="13">
        <v>115</v>
      </c>
      <c r="B147" s="13" t="s">
        <v>423</v>
      </c>
      <c r="C147" s="13" t="s">
        <v>37</v>
      </c>
      <c r="D147" s="15">
        <v>45261</v>
      </c>
      <c r="E147" s="14">
        <v>45992</v>
      </c>
      <c r="F147" s="13" t="s">
        <v>60</v>
      </c>
      <c r="G147" s="13" t="s">
        <v>415</v>
      </c>
      <c r="H147" s="13" t="s">
        <v>424</v>
      </c>
      <c r="I147" s="13" t="s">
        <v>417</v>
      </c>
      <c r="J147" s="17">
        <v>2</v>
      </c>
      <c r="K147" s="17">
        <v>2</v>
      </c>
      <c r="L147" s="13" t="s">
        <v>56</v>
      </c>
      <c r="M147" s="13" t="s">
        <v>420</v>
      </c>
      <c r="N147" s="13" t="s">
        <v>28</v>
      </c>
      <c r="O147" s="13">
        <v>0.3</v>
      </c>
      <c r="P147" s="13"/>
    </row>
    <row r="148" s="3" customFormat="true" ht="37.5" customHeight="true" spans="1:16">
      <c r="A148" s="13">
        <v>116</v>
      </c>
      <c r="B148" s="13" t="s">
        <v>425</v>
      </c>
      <c r="C148" s="13" t="s">
        <v>37</v>
      </c>
      <c r="D148" s="15">
        <v>45231</v>
      </c>
      <c r="E148" s="14">
        <v>45778</v>
      </c>
      <c r="F148" s="13" t="s">
        <v>60</v>
      </c>
      <c r="G148" s="13" t="s">
        <v>415</v>
      </c>
      <c r="H148" s="13" t="s">
        <v>426</v>
      </c>
      <c r="I148" s="13" t="s">
        <v>417</v>
      </c>
      <c r="J148" s="17">
        <v>2</v>
      </c>
      <c r="K148" s="17">
        <v>2</v>
      </c>
      <c r="L148" s="13" t="s">
        <v>56</v>
      </c>
      <c r="M148" s="13" t="s">
        <v>129</v>
      </c>
      <c r="N148" s="13" t="s">
        <v>65</v>
      </c>
      <c r="O148" s="13">
        <v>0.1</v>
      </c>
      <c r="P148" s="13"/>
    </row>
    <row r="149" s="3" customFormat="true" ht="37.5" customHeight="true" spans="1:16">
      <c r="A149" s="13">
        <v>117</v>
      </c>
      <c r="B149" s="13" t="s">
        <v>427</v>
      </c>
      <c r="C149" s="13" t="s">
        <v>37</v>
      </c>
      <c r="D149" s="15">
        <v>45108</v>
      </c>
      <c r="E149" s="14">
        <v>45931</v>
      </c>
      <c r="F149" s="13" t="s">
        <v>70</v>
      </c>
      <c r="G149" s="13" t="s">
        <v>415</v>
      </c>
      <c r="H149" s="13" t="s">
        <v>428</v>
      </c>
      <c r="I149" s="13" t="s">
        <v>417</v>
      </c>
      <c r="J149" s="17">
        <v>12</v>
      </c>
      <c r="K149" s="17">
        <v>12</v>
      </c>
      <c r="L149" s="13" t="s">
        <v>56</v>
      </c>
      <c r="M149" s="13" t="s">
        <v>129</v>
      </c>
      <c r="N149" s="13" t="s">
        <v>65</v>
      </c>
      <c r="O149" s="13">
        <v>0.05</v>
      </c>
      <c r="P149" s="13"/>
    </row>
    <row r="150" s="3" customFormat="true" ht="37.5" customHeight="true" spans="1:16">
      <c r="A150" s="13">
        <v>118</v>
      </c>
      <c r="B150" s="13" t="s">
        <v>429</v>
      </c>
      <c r="C150" s="13" t="s">
        <v>37</v>
      </c>
      <c r="D150" s="14">
        <v>45261</v>
      </c>
      <c r="E150" s="14">
        <v>45992</v>
      </c>
      <c r="F150" s="13" t="s">
        <v>60</v>
      </c>
      <c r="G150" s="13" t="s">
        <v>415</v>
      </c>
      <c r="H150" s="13" t="s">
        <v>430</v>
      </c>
      <c r="I150" s="13" t="s">
        <v>417</v>
      </c>
      <c r="J150" s="17">
        <v>1.5</v>
      </c>
      <c r="K150" s="17">
        <v>1.5</v>
      </c>
      <c r="L150" s="13" t="s">
        <v>56</v>
      </c>
      <c r="M150" s="13" t="s">
        <v>420</v>
      </c>
      <c r="N150" s="13" t="s">
        <v>28</v>
      </c>
      <c r="O150" s="13">
        <v>0.3</v>
      </c>
      <c r="P150" s="13"/>
    </row>
    <row r="151" s="3" customFormat="true" ht="75" customHeight="true" spans="1:16">
      <c r="A151" s="13">
        <v>119</v>
      </c>
      <c r="B151" s="13" t="s">
        <v>431</v>
      </c>
      <c r="C151" s="13" t="s">
        <v>37</v>
      </c>
      <c r="D151" s="15">
        <v>45566</v>
      </c>
      <c r="E151" s="14">
        <v>46054</v>
      </c>
      <c r="F151" s="13" t="s">
        <v>22</v>
      </c>
      <c r="G151" s="13" t="s">
        <v>415</v>
      </c>
      <c r="H151" s="13" t="s">
        <v>432</v>
      </c>
      <c r="I151" s="13" t="s">
        <v>417</v>
      </c>
      <c r="J151" s="17">
        <v>2</v>
      </c>
      <c r="K151" s="17">
        <v>2</v>
      </c>
      <c r="L151" s="13" t="s">
        <v>56</v>
      </c>
      <c r="M151" s="13" t="s">
        <v>129</v>
      </c>
      <c r="N151" s="13" t="s">
        <v>65</v>
      </c>
      <c r="O151" s="13">
        <v>0.09</v>
      </c>
      <c r="P151" s="13"/>
    </row>
    <row r="152" s="3" customFormat="true" ht="75" customHeight="true" spans="1:16">
      <c r="A152" s="13">
        <v>120</v>
      </c>
      <c r="B152" s="13" t="s">
        <v>433</v>
      </c>
      <c r="C152" s="13" t="s">
        <v>37</v>
      </c>
      <c r="D152" s="14">
        <v>45261</v>
      </c>
      <c r="E152" s="14">
        <v>45992</v>
      </c>
      <c r="F152" s="13" t="s">
        <v>60</v>
      </c>
      <c r="G152" s="13" t="s">
        <v>415</v>
      </c>
      <c r="H152" s="13" t="s">
        <v>434</v>
      </c>
      <c r="I152" s="13" t="s">
        <v>417</v>
      </c>
      <c r="J152" s="17">
        <v>3</v>
      </c>
      <c r="K152" s="17">
        <v>3</v>
      </c>
      <c r="L152" s="13" t="s">
        <v>56</v>
      </c>
      <c r="M152" s="13" t="s">
        <v>420</v>
      </c>
      <c r="N152" s="13" t="s">
        <v>28</v>
      </c>
      <c r="O152" s="13">
        <v>0.3</v>
      </c>
      <c r="P152" s="13"/>
    </row>
    <row r="153" s="3" customFormat="true" ht="37.5" customHeight="true" spans="1:16">
      <c r="A153" s="13">
        <v>121</v>
      </c>
      <c r="B153" s="13" t="s">
        <v>435</v>
      </c>
      <c r="C153" s="13" t="s">
        <v>37</v>
      </c>
      <c r="D153" s="15">
        <v>45139</v>
      </c>
      <c r="E153" s="14">
        <v>45748</v>
      </c>
      <c r="F153" s="13" t="s">
        <v>22</v>
      </c>
      <c r="G153" s="13" t="s">
        <v>415</v>
      </c>
      <c r="H153" s="13" t="s">
        <v>436</v>
      </c>
      <c r="I153" s="13" t="s">
        <v>417</v>
      </c>
      <c r="J153" s="17">
        <v>5</v>
      </c>
      <c r="K153" s="17">
        <v>2</v>
      </c>
      <c r="L153" s="13" t="s">
        <v>56</v>
      </c>
      <c r="M153" s="13" t="s">
        <v>129</v>
      </c>
      <c r="N153" s="13" t="s">
        <v>65</v>
      </c>
      <c r="O153" s="13">
        <v>0.18</v>
      </c>
      <c r="P153" s="13"/>
    </row>
    <row r="154" s="3" customFormat="true" ht="37.5" customHeight="true" spans="1:16">
      <c r="A154" s="13">
        <v>122</v>
      </c>
      <c r="B154" s="13" t="s">
        <v>437</v>
      </c>
      <c r="C154" s="13" t="s">
        <v>37</v>
      </c>
      <c r="D154" s="15">
        <v>45323</v>
      </c>
      <c r="E154" s="14">
        <v>45901</v>
      </c>
      <c r="F154" s="13" t="s">
        <v>22</v>
      </c>
      <c r="G154" s="13" t="s">
        <v>415</v>
      </c>
      <c r="H154" s="13" t="s">
        <v>438</v>
      </c>
      <c r="I154" s="13" t="s">
        <v>417</v>
      </c>
      <c r="J154" s="17">
        <v>1.5</v>
      </c>
      <c r="K154" s="17">
        <v>2</v>
      </c>
      <c r="L154" s="13" t="s">
        <v>56</v>
      </c>
      <c r="M154" s="13" t="s">
        <v>129</v>
      </c>
      <c r="N154" s="13" t="s">
        <v>65</v>
      </c>
      <c r="O154" s="13">
        <v>0.11</v>
      </c>
      <c r="P154" s="13"/>
    </row>
    <row r="155" s="3" customFormat="true" ht="56.25" customHeight="true" spans="1:16">
      <c r="A155" s="13">
        <v>123</v>
      </c>
      <c r="B155" s="13" t="s">
        <v>439</v>
      </c>
      <c r="C155" s="13" t="s">
        <v>37</v>
      </c>
      <c r="D155" s="15">
        <v>45352</v>
      </c>
      <c r="E155" s="14">
        <v>45901</v>
      </c>
      <c r="F155" s="13" t="s">
        <v>22</v>
      </c>
      <c r="G155" s="13" t="s">
        <v>415</v>
      </c>
      <c r="H155" s="13" t="s">
        <v>440</v>
      </c>
      <c r="I155" s="13" t="s">
        <v>417</v>
      </c>
      <c r="J155" s="17">
        <v>1.5</v>
      </c>
      <c r="K155" s="17">
        <v>2</v>
      </c>
      <c r="L155" s="13" t="s">
        <v>56</v>
      </c>
      <c r="M155" s="13" t="s">
        <v>129</v>
      </c>
      <c r="N155" s="13" t="s">
        <v>65</v>
      </c>
      <c r="O155" s="13">
        <v>0.08</v>
      </c>
      <c r="P155" s="13"/>
    </row>
    <row r="156" s="3" customFormat="true" ht="37.5" customHeight="true" spans="1:16">
      <c r="A156" s="13">
        <v>124</v>
      </c>
      <c r="B156" s="13" t="s">
        <v>441</v>
      </c>
      <c r="C156" s="13" t="s">
        <v>37</v>
      </c>
      <c r="D156" s="15">
        <v>45047</v>
      </c>
      <c r="E156" s="14">
        <v>45566</v>
      </c>
      <c r="F156" s="13" t="s">
        <v>22</v>
      </c>
      <c r="G156" s="13" t="s">
        <v>415</v>
      </c>
      <c r="H156" s="13" t="s">
        <v>442</v>
      </c>
      <c r="I156" s="13" t="s">
        <v>417</v>
      </c>
      <c r="J156" s="17">
        <v>1</v>
      </c>
      <c r="K156" s="17">
        <v>1</v>
      </c>
      <c r="L156" s="13" t="s">
        <v>56</v>
      </c>
      <c r="M156" s="13" t="s">
        <v>129</v>
      </c>
      <c r="N156" s="13" t="s">
        <v>65</v>
      </c>
      <c r="O156" s="13">
        <v>0.13</v>
      </c>
      <c r="P156" s="13"/>
    </row>
    <row r="157" s="3" customFormat="true" ht="37.5" customHeight="true" spans="1:16">
      <c r="A157" s="13">
        <v>125</v>
      </c>
      <c r="B157" s="13" t="s">
        <v>443</v>
      </c>
      <c r="C157" s="13" t="s">
        <v>37</v>
      </c>
      <c r="D157" s="15">
        <v>45444</v>
      </c>
      <c r="E157" s="14">
        <v>46054</v>
      </c>
      <c r="F157" s="13" t="s">
        <v>22</v>
      </c>
      <c r="G157" s="13" t="s">
        <v>415</v>
      </c>
      <c r="H157" s="13" t="s">
        <v>444</v>
      </c>
      <c r="I157" s="13" t="s">
        <v>417</v>
      </c>
      <c r="J157" s="17">
        <v>2</v>
      </c>
      <c r="K157" s="17">
        <v>2</v>
      </c>
      <c r="L157" s="13" t="s">
        <v>56</v>
      </c>
      <c r="M157" s="13" t="s">
        <v>129</v>
      </c>
      <c r="N157" s="13" t="s">
        <v>65</v>
      </c>
      <c r="O157" s="13">
        <v>0.09</v>
      </c>
      <c r="P157" s="13"/>
    </row>
    <row r="158" s="3" customFormat="true" ht="56.25" customHeight="true" spans="1:16">
      <c r="A158" s="13">
        <v>126</v>
      </c>
      <c r="B158" s="13" t="s">
        <v>445</v>
      </c>
      <c r="C158" s="13" t="s">
        <v>37</v>
      </c>
      <c r="D158" s="15">
        <v>45352</v>
      </c>
      <c r="E158" s="14">
        <v>45992</v>
      </c>
      <c r="F158" s="13" t="s">
        <v>22</v>
      </c>
      <c r="G158" s="13" t="s">
        <v>415</v>
      </c>
      <c r="H158" s="13" t="s">
        <v>446</v>
      </c>
      <c r="I158" s="13" t="s">
        <v>417</v>
      </c>
      <c r="J158" s="17">
        <v>2.5</v>
      </c>
      <c r="K158" s="17">
        <v>2.5</v>
      </c>
      <c r="L158" s="13" t="s">
        <v>56</v>
      </c>
      <c r="M158" s="13" t="s">
        <v>420</v>
      </c>
      <c r="N158" s="13" t="s">
        <v>28</v>
      </c>
      <c r="O158" s="13">
        <v>0.25</v>
      </c>
      <c r="P158" s="13"/>
    </row>
    <row r="159" s="3" customFormat="true" ht="37.5" customHeight="true" spans="1:16">
      <c r="A159" s="13">
        <v>127</v>
      </c>
      <c r="B159" s="13" t="s">
        <v>447</v>
      </c>
      <c r="C159" s="13" t="s">
        <v>37</v>
      </c>
      <c r="D159" s="15">
        <v>45413</v>
      </c>
      <c r="E159" s="14">
        <v>46054</v>
      </c>
      <c r="F159" s="13" t="s">
        <v>398</v>
      </c>
      <c r="G159" s="13" t="s">
        <v>415</v>
      </c>
      <c r="H159" s="13" t="s">
        <v>448</v>
      </c>
      <c r="I159" s="13" t="s">
        <v>417</v>
      </c>
      <c r="J159" s="17">
        <v>2</v>
      </c>
      <c r="K159" s="17">
        <v>2</v>
      </c>
      <c r="L159" s="13" t="s">
        <v>56</v>
      </c>
      <c r="M159" s="13" t="s">
        <v>129</v>
      </c>
      <c r="N159" s="13" t="s">
        <v>65</v>
      </c>
      <c r="O159" s="13">
        <v>0.12</v>
      </c>
      <c r="P159" s="13"/>
    </row>
    <row r="160" s="3" customFormat="true" ht="206.25" customHeight="true" spans="1:16">
      <c r="A160" s="13">
        <v>128</v>
      </c>
      <c r="B160" s="13" t="s">
        <v>449</v>
      </c>
      <c r="C160" s="13" t="s">
        <v>37</v>
      </c>
      <c r="D160" s="14">
        <v>45627</v>
      </c>
      <c r="E160" s="14">
        <v>45992</v>
      </c>
      <c r="F160" s="13" t="s">
        <v>60</v>
      </c>
      <c r="G160" s="13" t="s">
        <v>415</v>
      </c>
      <c r="H160" s="13" t="s">
        <v>450</v>
      </c>
      <c r="I160" s="13" t="s">
        <v>417</v>
      </c>
      <c r="J160" s="17">
        <v>10</v>
      </c>
      <c r="K160" s="17">
        <v>0.5</v>
      </c>
      <c r="L160" s="13" t="s">
        <v>451</v>
      </c>
      <c r="M160" s="13" t="s">
        <v>57</v>
      </c>
      <c r="N160" s="13" t="s">
        <v>452</v>
      </c>
      <c r="O160" s="13">
        <v>0.5</v>
      </c>
      <c r="P160" s="13"/>
    </row>
    <row r="161" s="3" customFormat="true" ht="112.5" customHeight="true" spans="1:16">
      <c r="A161" s="13">
        <v>129</v>
      </c>
      <c r="B161" s="13" t="s">
        <v>453</v>
      </c>
      <c r="C161" s="13" t="s">
        <v>37</v>
      </c>
      <c r="D161" s="14">
        <v>45627</v>
      </c>
      <c r="E161" s="14">
        <v>45992</v>
      </c>
      <c r="F161" s="13" t="s">
        <v>120</v>
      </c>
      <c r="G161" s="13" t="s">
        <v>415</v>
      </c>
      <c r="H161" s="13" t="s">
        <v>454</v>
      </c>
      <c r="I161" s="13" t="s">
        <v>417</v>
      </c>
      <c r="J161" s="17">
        <v>3</v>
      </c>
      <c r="K161" s="17">
        <v>3</v>
      </c>
      <c r="L161" s="13" t="s">
        <v>56</v>
      </c>
      <c r="M161" s="13" t="s">
        <v>129</v>
      </c>
      <c r="N161" s="13" t="s">
        <v>65</v>
      </c>
      <c r="O161" s="13">
        <v>0.05</v>
      </c>
      <c r="P161" s="13"/>
    </row>
    <row r="162" s="3" customFormat="true" ht="56.25" customHeight="true" spans="1:16">
      <c r="A162" s="13">
        <v>130</v>
      </c>
      <c r="B162" s="13" t="s">
        <v>455</v>
      </c>
      <c r="C162" s="13" t="s">
        <v>37</v>
      </c>
      <c r="D162" s="14">
        <v>45627</v>
      </c>
      <c r="E162" s="14">
        <v>46357</v>
      </c>
      <c r="F162" s="13" t="s">
        <v>60</v>
      </c>
      <c r="G162" s="13" t="s">
        <v>415</v>
      </c>
      <c r="H162" s="13" t="s">
        <v>456</v>
      </c>
      <c r="I162" s="13" t="s">
        <v>417</v>
      </c>
      <c r="J162" s="17">
        <v>1.88</v>
      </c>
      <c r="K162" s="17">
        <v>1.88</v>
      </c>
      <c r="L162" s="13" t="s">
        <v>56</v>
      </c>
      <c r="M162" s="13" t="s">
        <v>129</v>
      </c>
      <c r="N162" s="13" t="s">
        <v>65</v>
      </c>
      <c r="O162" s="13">
        <v>0.05</v>
      </c>
      <c r="P162" s="13"/>
    </row>
    <row r="163" s="3" customFormat="true" ht="75" customHeight="true" spans="1:16">
      <c r="A163" s="13">
        <v>131</v>
      </c>
      <c r="B163" s="13" t="s">
        <v>457</v>
      </c>
      <c r="C163" s="13" t="s">
        <v>37</v>
      </c>
      <c r="D163" s="14">
        <v>45627</v>
      </c>
      <c r="E163" s="14">
        <v>45992</v>
      </c>
      <c r="F163" s="13" t="s">
        <v>60</v>
      </c>
      <c r="G163" s="13" t="s">
        <v>415</v>
      </c>
      <c r="H163" s="13" t="s">
        <v>458</v>
      </c>
      <c r="I163" s="13" t="s">
        <v>417</v>
      </c>
      <c r="J163" s="17">
        <v>1</v>
      </c>
      <c r="K163" s="17">
        <v>0.1</v>
      </c>
      <c r="L163" s="13" t="s">
        <v>26</v>
      </c>
      <c r="M163" s="13" t="s">
        <v>57</v>
      </c>
      <c r="N163" s="13" t="s">
        <v>235</v>
      </c>
      <c r="O163" s="13">
        <v>0.5</v>
      </c>
      <c r="P163" s="13"/>
    </row>
    <row r="164" s="3" customFormat="true" ht="112.5" customHeight="true" spans="1:16">
      <c r="A164" s="13">
        <v>132</v>
      </c>
      <c r="B164" s="13" t="s">
        <v>459</v>
      </c>
      <c r="C164" s="13" t="s">
        <v>37</v>
      </c>
      <c r="D164" s="14">
        <v>45261</v>
      </c>
      <c r="E164" s="14">
        <v>45627</v>
      </c>
      <c r="F164" s="13" t="s">
        <v>60</v>
      </c>
      <c r="G164" s="13" t="s">
        <v>415</v>
      </c>
      <c r="H164" s="13" t="s">
        <v>460</v>
      </c>
      <c r="I164" s="13" t="s">
        <v>417</v>
      </c>
      <c r="J164" s="17">
        <v>2.5</v>
      </c>
      <c r="K164" s="17">
        <v>1</v>
      </c>
      <c r="L164" s="13" t="s">
        <v>56</v>
      </c>
      <c r="M164" s="13" t="s">
        <v>57</v>
      </c>
      <c r="N164" s="13" t="s">
        <v>235</v>
      </c>
      <c r="O164" s="13">
        <v>1</v>
      </c>
      <c r="P164" s="13"/>
    </row>
    <row r="165" s="3" customFormat="true" ht="75" customHeight="true" spans="1:16">
      <c r="A165" s="13">
        <v>133</v>
      </c>
      <c r="B165" s="13" t="s">
        <v>461</v>
      </c>
      <c r="C165" s="13" t="s">
        <v>37</v>
      </c>
      <c r="D165" s="13" t="s">
        <v>346</v>
      </c>
      <c r="E165" s="14">
        <v>46266</v>
      </c>
      <c r="F165" s="13" t="s">
        <v>120</v>
      </c>
      <c r="G165" s="13" t="s">
        <v>415</v>
      </c>
      <c r="H165" s="13" t="s">
        <v>462</v>
      </c>
      <c r="I165" s="13" t="s">
        <v>463</v>
      </c>
      <c r="J165" s="17">
        <v>10</v>
      </c>
      <c r="K165" s="17">
        <v>9</v>
      </c>
      <c r="L165" s="13" t="s">
        <v>56</v>
      </c>
      <c r="M165" s="13" t="s">
        <v>129</v>
      </c>
      <c r="N165" s="13" t="s">
        <v>65</v>
      </c>
      <c r="O165" s="13">
        <v>0.1</v>
      </c>
      <c r="P165" s="13"/>
    </row>
    <row r="166" s="3" customFormat="true" ht="37.5" customHeight="true" spans="1:16">
      <c r="A166" s="13">
        <v>134</v>
      </c>
      <c r="B166" s="13" t="s">
        <v>464</v>
      </c>
      <c r="C166" s="13" t="s">
        <v>37</v>
      </c>
      <c r="D166" s="13" t="s">
        <v>465</v>
      </c>
      <c r="E166" s="14">
        <v>46235</v>
      </c>
      <c r="F166" s="13" t="s">
        <v>120</v>
      </c>
      <c r="G166" s="13" t="s">
        <v>415</v>
      </c>
      <c r="H166" s="13" t="s">
        <v>466</v>
      </c>
      <c r="I166" s="13" t="s">
        <v>463</v>
      </c>
      <c r="J166" s="17">
        <v>20</v>
      </c>
      <c r="K166" s="17">
        <v>20</v>
      </c>
      <c r="L166" s="13" t="s">
        <v>56</v>
      </c>
      <c r="M166" s="13" t="s">
        <v>129</v>
      </c>
      <c r="N166" s="13" t="s">
        <v>65</v>
      </c>
      <c r="O166" s="13">
        <v>0.2</v>
      </c>
      <c r="P166" s="13"/>
    </row>
    <row r="167" s="3" customFormat="true" ht="75" customHeight="true" spans="1:16">
      <c r="A167" s="13">
        <v>135</v>
      </c>
      <c r="B167" s="13" t="s">
        <v>467</v>
      </c>
      <c r="C167" s="13" t="s">
        <v>37</v>
      </c>
      <c r="D167" s="13" t="s">
        <v>468</v>
      </c>
      <c r="E167" s="14">
        <v>46296</v>
      </c>
      <c r="F167" s="13" t="s">
        <v>120</v>
      </c>
      <c r="G167" s="13" t="s">
        <v>415</v>
      </c>
      <c r="H167" s="13" t="s">
        <v>469</v>
      </c>
      <c r="I167" s="13" t="s">
        <v>463</v>
      </c>
      <c r="J167" s="17">
        <v>35</v>
      </c>
      <c r="K167" s="17">
        <v>35</v>
      </c>
      <c r="L167" s="13" t="s">
        <v>56</v>
      </c>
      <c r="M167" s="13" t="s">
        <v>129</v>
      </c>
      <c r="N167" s="13" t="s">
        <v>65</v>
      </c>
      <c r="O167" s="13">
        <v>0.1</v>
      </c>
      <c r="P167" s="13"/>
    </row>
    <row r="168" s="3" customFormat="true" ht="37.5" customHeight="true" spans="1:16">
      <c r="A168" s="13">
        <v>136</v>
      </c>
      <c r="B168" s="13" t="s">
        <v>470</v>
      </c>
      <c r="C168" s="13" t="s">
        <v>37</v>
      </c>
      <c r="D168" s="13" t="s">
        <v>471</v>
      </c>
      <c r="E168" s="14">
        <v>47088</v>
      </c>
      <c r="F168" s="13" t="s">
        <v>120</v>
      </c>
      <c r="G168" s="13" t="s">
        <v>415</v>
      </c>
      <c r="H168" s="13" t="s">
        <v>472</v>
      </c>
      <c r="I168" s="13" t="s">
        <v>463</v>
      </c>
      <c r="J168" s="17">
        <v>78</v>
      </c>
      <c r="K168" s="17">
        <v>78</v>
      </c>
      <c r="L168" s="13" t="s">
        <v>56</v>
      </c>
      <c r="M168" s="13" t="s">
        <v>129</v>
      </c>
      <c r="N168" s="13" t="s">
        <v>65</v>
      </c>
      <c r="O168" s="13">
        <v>0.05</v>
      </c>
      <c r="P168" s="13"/>
    </row>
    <row r="169" s="3" customFormat="true" ht="56.25" customHeight="true" spans="1:16">
      <c r="A169" s="13">
        <v>137</v>
      </c>
      <c r="B169" s="13" t="s">
        <v>473</v>
      </c>
      <c r="C169" s="13" t="s">
        <v>37</v>
      </c>
      <c r="D169" s="14">
        <v>45627</v>
      </c>
      <c r="E169" s="14">
        <v>45992</v>
      </c>
      <c r="F169" s="13" t="s">
        <v>125</v>
      </c>
      <c r="G169" s="13" t="s">
        <v>415</v>
      </c>
      <c r="H169" s="13" t="s">
        <v>474</v>
      </c>
      <c r="I169" s="13" t="s">
        <v>417</v>
      </c>
      <c r="J169" s="17">
        <v>3</v>
      </c>
      <c r="K169" s="17">
        <v>3</v>
      </c>
      <c r="L169" s="13" t="s">
        <v>56</v>
      </c>
      <c r="M169" s="13" t="s">
        <v>129</v>
      </c>
      <c r="N169" s="13" t="s">
        <v>65</v>
      </c>
      <c r="O169" s="13">
        <v>0.05</v>
      </c>
      <c r="P169" s="13"/>
    </row>
    <row r="170" s="3" customFormat="true" ht="56.25" customHeight="true" spans="1:16">
      <c r="A170" s="13">
        <v>138</v>
      </c>
      <c r="B170" s="13" t="s">
        <v>475</v>
      </c>
      <c r="C170" s="13" t="s">
        <v>37</v>
      </c>
      <c r="D170" s="13" t="s">
        <v>476</v>
      </c>
      <c r="E170" s="14">
        <v>47088</v>
      </c>
      <c r="F170" s="13" t="s">
        <v>120</v>
      </c>
      <c r="G170" s="13" t="s">
        <v>415</v>
      </c>
      <c r="H170" s="13" t="s">
        <v>477</v>
      </c>
      <c r="I170" s="13" t="s">
        <v>417</v>
      </c>
      <c r="J170" s="17">
        <v>8</v>
      </c>
      <c r="K170" s="17">
        <v>6</v>
      </c>
      <c r="L170" s="13" t="s">
        <v>56</v>
      </c>
      <c r="M170" s="13" t="s">
        <v>64</v>
      </c>
      <c r="N170" s="13" t="s">
        <v>235</v>
      </c>
      <c r="O170" s="13">
        <v>0.1</v>
      </c>
      <c r="P170" s="13"/>
    </row>
    <row r="171" s="3" customFormat="true" ht="112.5" customHeight="true" spans="1:16">
      <c r="A171" s="13">
        <v>139</v>
      </c>
      <c r="B171" s="13" t="s">
        <v>478</v>
      </c>
      <c r="C171" s="13" t="s">
        <v>37</v>
      </c>
      <c r="D171" s="14">
        <v>45627</v>
      </c>
      <c r="E171" s="14">
        <v>45992</v>
      </c>
      <c r="F171" s="13" t="s">
        <v>120</v>
      </c>
      <c r="G171" s="13" t="s">
        <v>415</v>
      </c>
      <c r="H171" s="13" t="s">
        <v>479</v>
      </c>
      <c r="I171" s="13" t="s">
        <v>417</v>
      </c>
      <c r="J171" s="17">
        <v>3</v>
      </c>
      <c r="K171" s="17">
        <v>3</v>
      </c>
      <c r="L171" s="13" t="s">
        <v>56</v>
      </c>
      <c r="M171" s="13" t="s">
        <v>129</v>
      </c>
      <c r="N171" s="13" t="s">
        <v>65</v>
      </c>
      <c r="O171" s="13">
        <v>0.05</v>
      </c>
      <c r="P171" s="13"/>
    </row>
    <row r="172" s="3" customFormat="true" ht="56.25" customHeight="true" spans="1:16">
      <c r="A172" s="13">
        <v>140</v>
      </c>
      <c r="B172" s="13" t="s">
        <v>480</v>
      </c>
      <c r="C172" s="13" t="s">
        <v>37</v>
      </c>
      <c r="D172" s="13" t="s">
        <v>481</v>
      </c>
      <c r="E172" s="14">
        <v>45992</v>
      </c>
      <c r="F172" s="13" t="s">
        <v>120</v>
      </c>
      <c r="G172" s="13" t="s">
        <v>415</v>
      </c>
      <c r="H172" s="13" t="s">
        <v>482</v>
      </c>
      <c r="I172" s="13" t="s">
        <v>463</v>
      </c>
      <c r="J172" s="17">
        <v>3</v>
      </c>
      <c r="K172" s="17">
        <v>3</v>
      </c>
      <c r="L172" s="13" t="s">
        <v>56</v>
      </c>
      <c r="M172" s="13" t="s">
        <v>129</v>
      </c>
      <c r="N172" s="13" t="s">
        <v>65</v>
      </c>
      <c r="O172" s="13">
        <v>0.05</v>
      </c>
      <c r="P172" s="13"/>
    </row>
    <row r="173" s="3" customFormat="true" ht="37.5" customHeight="true" spans="1:16">
      <c r="A173" s="13">
        <v>141</v>
      </c>
      <c r="B173" s="13" t="s">
        <v>483</v>
      </c>
      <c r="C173" s="13" t="s">
        <v>37</v>
      </c>
      <c r="D173" s="13" t="s">
        <v>342</v>
      </c>
      <c r="E173" s="14">
        <v>45809</v>
      </c>
      <c r="F173" s="13" t="s">
        <v>120</v>
      </c>
      <c r="G173" s="13" t="s">
        <v>415</v>
      </c>
      <c r="H173" s="13" t="s">
        <v>484</v>
      </c>
      <c r="I173" s="13" t="s">
        <v>463</v>
      </c>
      <c r="J173" s="17">
        <v>2.2</v>
      </c>
      <c r="K173" s="17">
        <v>2</v>
      </c>
      <c r="L173" s="13" t="s">
        <v>56</v>
      </c>
      <c r="M173" s="13" t="s">
        <v>129</v>
      </c>
      <c r="N173" s="13" t="s">
        <v>65</v>
      </c>
      <c r="O173" s="13">
        <v>0.05</v>
      </c>
      <c r="P173" s="13"/>
    </row>
    <row r="174" s="3" customFormat="true" ht="93.75" customHeight="true" spans="1:16">
      <c r="A174" s="13">
        <v>142</v>
      </c>
      <c r="B174" s="13" t="s">
        <v>485</v>
      </c>
      <c r="C174" s="13" t="s">
        <v>37</v>
      </c>
      <c r="D174" s="13" t="s">
        <v>486</v>
      </c>
      <c r="E174" s="14">
        <v>45627</v>
      </c>
      <c r="F174" s="13" t="s">
        <v>120</v>
      </c>
      <c r="G174" s="13" t="s">
        <v>415</v>
      </c>
      <c r="H174" s="13" t="s">
        <v>487</v>
      </c>
      <c r="I174" s="13" t="s">
        <v>463</v>
      </c>
      <c r="J174" s="17">
        <v>1.5</v>
      </c>
      <c r="K174" s="17">
        <v>2</v>
      </c>
      <c r="L174" s="13" t="s">
        <v>56</v>
      </c>
      <c r="M174" s="13" t="s">
        <v>129</v>
      </c>
      <c r="N174" s="13" t="s">
        <v>65</v>
      </c>
      <c r="O174" s="13">
        <v>0.08</v>
      </c>
      <c r="P174" s="13"/>
    </row>
    <row r="175" s="3" customFormat="true" ht="56.25" customHeight="true" spans="1:16">
      <c r="A175" s="13">
        <v>143</v>
      </c>
      <c r="B175" s="13" t="s">
        <v>488</v>
      </c>
      <c r="C175" s="13" t="s">
        <v>37</v>
      </c>
      <c r="D175" s="13" t="s">
        <v>468</v>
      </c>
      <c r="E175" s="14">
        <v>46296</v>
      </c>
      <c r="F175" s="13" t="s">
        <v>120</v>
      </c>
      <c r="G175" s="13" t="s">
        <v>415</v>
      </c>
      <c r="H175" s="13" t="s">
        <v>489</v>
      </c>
      <c r="I175" s="13" t="s">
        <v>463</v>
      </c>
      <c r="J175" s="17">
        <v>8</v>
      </c>
      <c r="K175" s="17">
        <v>8</v>
      </c>
      <c r="L175" s="13" t="s">
        <v>56</v>
      </c>
      <c r="M175" s="13" t="s">
        <v>129</v>
      </c>
      <c r="N175" s="13" t="s">
        <v>65</v>
      </c>
      <c r="O175" s="13">
        <v>0.1</v>
      </c>
      <c r="P175" s="13"/>
    </row>
    <row r="176" s="3" customFormat="true" ht="56.25" customHeight="true" spans="1:16">
      <c r="A176" s="13">
        <v>144</v>
      </c>
      <c r="B176" s="13" t="s">
        <v>490</v>
      </c>
      <c r="C176" s="13" t="s">
        <v>37</v>
      </c>
      <c r="D176" s="13" t="s">
        <v>486</v>
      </c>
      <c r="E176" s="14">
        <v>45627</v>
      </c>
      <c r="F176" s="13" t="s">
        <v>120</v>
      </c>
      <c r="G176" s="13" t="s">
        <v>415</v>
      </c>
      <c r="H176" s="13" t="s">
        <v>491</v>
      </c>
      <c r="I176" s="13" t="s">
        <v>463</v>
      </c>
      <c r="J176" s="17">
        <v>10</v>
      </c>
      <c r="K176" s="17">
        <v>10</v>
      </c>
      <c r="L176" s="13" t="s">
        <v>56</v>
      </c>
      <c r="M176" s="13" t="s">
        <v>129</v>
      </c>
      <c r="N176" s="13" t="s">
        <v>65</v>
      </c>
      <c r="O176" s="13">
        <v>0.15</v>
      </c>
      <c r="P176" s="13"/>
    </row>
    <row r="177" s="3" customFormat="true" ht="37.5" customHeight="true" spans="1:16">
      <c r="A177" s="13">
        <v>145</v>
      </c>
      <c r="B177" s="13" t="s">
        <v>492</v>
      </c>
      <c r="C177" s="13" t="s">
        <v>37</v>
      </c>
      <c r="D177" s="13" t="s">
        <v>486</v>
      </c>
      <c r="E177" s="14">
        <v>45627</v>
      </c>
      <c r="F177" s="13" t="s">
        <v>120</v>
      </c>
      <c r="G177" s="13" t="s">
        <v>415</v>
      </c>
      <c r="H177" s="13" t="s">
        <v>493</v>
      </c>
      <c r="I177" s="13" t="s">
        <v>463</v>
      </c>
      <c r="J177" s="17">
        <v>2.5</v>
      </c>
      <c r="K177" s="17">
        <v>3</v>
      </c>
      <c r="L177" s="13" t="s">
        <v>56</v>
      </c>
      <c r="M177" s="13" t="s">
        <v>129</v>
      </c>
      <c r="N177" s="13" t="s">
        <v>65</v>
      </c>
      <c r="O177" s="13">
        <v>0.2</v>
      </c>
      <c r="P177" s="13"/>
    </row>
    <row r="178" s="3" customFormat="true" ht="37.5" customHeight="true" spans="1:16">
      <c r="A178" s="13">
        <v>146</v>
      </c>
      <c r="B178" s="13" t="s">
        <v>494</v>
      </c>
      <c r="C178" s="13" t="s">
        <v>37</v>
      </c>
      <c r="D178" s="13" t="s">
        <v>468</v>
      </c>
      <c r="E178" s="14">
        <v>46143</v>
      </c>
      <c r="F178" s="13" t="s">
        <v>120</v>
      </c>
      <c r="G178" s="13" t="s">
        <v>415</v>
      </c>
      <c r="H178" s="13" t="s">
        <v>495</v>
      </c>
      <c r="I178" s="13" t="s">
        <v>463</v>
      </c>
      <c r="J178" s="17">
        <v>4</v>
      </c>
      <c r="K178" s="17">
        <v>4</v>
      </c>
      <c r="L178" s="13" t="s">
        <v>56</v>
      </c>
      <c r="M178" s="13" t="s">
        <v>129</v>
      </c>
      <c r="N178" s="13" t="s">
        <v>65</v>
      </c>
      <c r="O178" s="13">
        <v>0.05</v>
      </c>
      <c r="P178" s="13"/>
    </row>
    <row r="179" s="3" customFormat="true" ht="75" customHeight="true" spans="1:16">
      <c r="A179" s="13">
        <v>147</v>
      </c>
      <c r="B179" s="13" t="s">
        <v>496</v>
      </c>
      <c r="C179" s="13" t="s">
        <v>37</v>
      </c>
      <c r="D179" s="13" t="s">
        <v>342</v>
      </c>
      <c r="E179" s="14">
        <v>45839</v>
      </c>
      <c r="F179" s="13" t="s">
        <v>156</v>
      </c>
      <c r="G179" s="13" t="s">
        <v>415</v>
      </c>
      <c r="H179" s="13" t="s">
        <v>497</v>
      </c>
      <c r="I179" s="13" t="s">
        <v>463</v>
      </c>
      <c r="J179" s="17">
        <v>3.5</v>
      </c>
      <c r="K179" s="17">
        <v>4</v>
      </c>
      <c r="L179" s="13" t="s">
        <v>56</v>
      </c>
      <c r="M179" s="13" t="s">
        <v>129</v>
      </c>
      <c r="N179" s="13" t="s">
        <v>65</v>
      </c>
      <c r="O179" s="13">
        <v>0.2</v>
      </c>
      <c r="P179" s="13"/>
    </row>
    <row r="180" s="3" customFormat="true" ht="37.5" customHeight="true" spans="1:16">
      <c r="A180" s="13">
        <v>148</v>
      </c>
      <c r="B180" s="13" t="s">
        <v>498</v>
      </c>
      <c r="C180" s="13" t="s">
        <v>37</v>
      </c>
      <c r="D180" s="13" t="s">
        <v>346</v>
      </c>
      <c r="E180" s="14">
        <v>45931</v>
      </c>
      <c r="F180" s="13" t="s">
        <v>45</v>
      </c>
      <c r="G180" s="13" t="s">
        <v>415</v>
      </c>
      <c r="H180" s="13" t="s">
        <v>499</v>
      </c>
      <c r="I180" s="13" t="s">
        <v>463</v>
      </c>
      <c r="J180" s="17">
        <v>2.3</v>
      </c>
      <c r="K180" s="17">
        <v>2</v>
      </c>
      <c r="L180" s="13" t="s">
        <v>56</v>
      </c>
      <c r="M180" s="13" t="s">
        <v>129</v>
      </c>
      <c r="N180" s="13" t="s">
        <v>65</v>
      </c>
      <c r="O180" s="13">
        <v>0.1</v>
      </c>
      <c r="P180" s="13"/>
    </row>
    <row r="181" s="3" customFormat="true" ht="37.5" customHeight="true" spans="1:16">
      <c r="A181" s="13">
        <v>149</v>
      </c>
      <c r="B181" s="13" t="s">
        <v>500</v>
      </c>
      <c r="C181" s="13" t="s">
        <v>37</v>
      </c>
      <c r="D181" s="13" t="s">
        <v>476</v>
      </c>
      <c r="E181" s="14">
        <v>46204</v>
      </c>
      <c r="F181" s="13" t="s">
        <v>120</v>
      </c>
      <c r="G181" s="13" t="s">
        <v>415</v>
      </c>
      <c r="H181" s="13" t="s">
        <v>501</v>
      </c>
      <c r="I181" s="13" t="s">
        <v>463</v>
      </c>
      <c r="J181" s="17">
        <v>10</v>
      </c>
      <c r="K181" s="17">
        <v>10</v>
      </c>
      <c r="L181" s="13" t="s">
        <v>56</v>
      </c>
      <c r="M181" s="13" t="s">
        <v>129</v>
      </c>
      <c r="N181" s="13" t="s">
        <v>65</v>
      </c>
      <c r="O181" s="13">
        <v>0.1</v>
      </c>
      <c r="P181" s="13"/>
    </row>
    <row r="182" s="3" customFormat="true" ht="56.25" customHeight="true" spans="1:16">
      <c r="A182" s="13">
        <v>150</v>
      </c>
      <c r="B182" s="13" t="s">
        <v>502</v>
      </c>
      <c r="C182" s="13" t="s">
        <v>37</v>
      </c>
      <c r="D182" s="13" t="s">
        <v>342</v>
      </c>
      <c r="E182" s="14">
        <v>45413</v>
      </c>
      <c r="F182" s="13" t="s">
        <v>120</v>
      </c>
      <c r="G182" s="13" t="s">
        <v>415</v>
      </c>
      <c r="H182" s="13" t="s">
        <v>503</v>
      </c>
      <c r="I182" s="13" t="s">
        <v>463</v>
      </c>
      <c r="J182" s="17">
        <v>2</v>
      </c>
      <c r="K182" s="17">
        <v>2</v>
      </c>
      <c r="L182" s="13" t="s">
        <v>56</v>
      </c>
      <c r="M182" s="13" t="s">
        <v>129</v>
      </c>
      <c r="N182" s="13" t="s">
        <v>65</v>
      </c>
      <c r="O182" s="13">
        <v>0.08</v>
      </c>
      <c r="P182" s="13"/>
    </row>
    <row r="183" s="3" customFormat="true" ht="37.5" customHeight="true" spans="1:16">
      <c r="A183" s="13">
        <v>151</v>
      </c>
      <c r="B183" s="13" t="s">
        <v>504</v>
      </c>
      <c r="C183" s="13" t="s">
        <v>37</v>
      </c>
      <c r="D183" s="13" t="s">
        <v>486</v>
      </c>
      <c r="E183" s="14">
        <v>45931</v>
      </c>
      <c r="F183" s="13" t="s">
        <v>120</v>
      </c>
      <c r="G183" s="13" t="s">
        <v>415</v>
      </c>
      <c r="H183" s="13" t="s">
        <v>505</v>
      </c>
      <c r="I183" s="13" t="s">
        <v>463</v>
      </c>
      <c r="J183" s="17">
        <v>21</v>
      </c>
      <c r="K183" s="17">
        <v>21</v>
      </c>
      <c r="L183" s="13" t="s">
        <v>56</v>
      </c>
      <c r="M183" s="13" t="s">
        <v>129</v>
      </c>
      <c r="N183" s="13" t="s">
        <v>65</v>
      </c>
      <c r="O183" s="13">
        <v>0.2</v>
      </c>
      <c r="P183" s="13"/>
    </row>
    <row r="184" s="3" customFormat="true" ht="56.25" customHeight="true" spans="1:16">
      <c r="A184" s="13">
        <v>152</v>
      </c>
      <c r="B184" s="13" t="s">
        <v>506</v>
      </c>
      <c r="C184" s="13" t="s">
        <v>37</v>
      </c>
      <c r="D184" s="13" t="s">
        <v>465</v>
      </c>
      <c r="E184" s="14">
        <v>46357</v>
      </c>
      <c r="F184" s="13" t="s">
        <v>120</v>
      </c>
      <c r="G184" s="13" t="s">
        <v>415</v>
      </c>
      <c r="H184" s="13" t="s">
        <v>507</v>
      </c>
      <c r="I184" s="13" t="s">
        <v>463</v>
      </c>
      <c r="J184" s="17">
        <v>2.2</v>
      </c>
      <c r="K184" s="17">
        <v>2</v>
      </c>
      <c r="L184" s="13" t="s">
        <v>56</v>
      </c>
      <c r="M184" s="13" t="s">
        <v>129</v>
      </c>
      <c r="N184" s="13" t="s">
        <v>65</v>
      </c>
      <c r="O184" s="13">
        <v>0.08</v>
      </c>
      <c r="P184" s="13"/>
    </row>
    <row r="185" s="3" customFormat="true" ht="37.5" customHeight="true" spans="1:16">
      <c r="A185" s="13">
        <v>153</v>
      </c>
      <c r="B185" s="13" t="s">
        <v>508</v>
      </c>
      <c r="C185" s="13" t="s">
        <v>37</v>
      </c>
      <c r="D185" s="13" t="s">
        <v>509</v>
      </c>
      <c r="E185" s="14">
        <v>46357</v>
      </c>
      <c r="F185" s="13" t="s">
        <v>45</v>
      </c>
      <c r="G185" s="13" t="s">
        <v>415</v>
      </c>
      <c r="H185" s="13" t="s">
        <v>510</v>
      </c>
      <c r="I185" s="13" t="s">
        <v>463</v>
      </c>
      <c r="J185" s="17">
        <v>1.2</v>
      </c>
      <c r="K185" s="17">
        <v>1</v>
      </c>
      <c r="L185" s="13" t="s">
        <v>56</v>
      </c>
      <c r="M185" s="13" t="s">
        <v>129</v>
      </c>
      <c r="N185" s="13" t="s">
        <v>65</v>
      </c>
      <c r="O185" s="13">
        <v>0.08</v>
      </c>
      <c r="P185" s="13"/>
    </row>
    <row r="186" s="3" customFormat="true" ht="37.5" customHeight="true" spans="1:16">
      <c r="A186" s="13">
        <v>154</v>
      </c>
      <c r="B186" s="13" t="s">
        <v>511</v>
      </c>
      <c r="C186" s="13" t="s">
        <v>37</v>
      </c>
      <c r="D186" s="13" t="s">
        <v>512</v>
      </c>
      <c r="E186" s="14">
        <v>45992</v>
      </c>
      <c r="F186" s="13" t="s">
        <v>120</v>
      </c>
      <c r="G186" s="13" t="s">
        <v>415</v>
      </c>
      <c r="H186" s="13" t="s">
        <v>513</v>
      </c>
      <c r="I186" s="13" t="s">
        <v>463</v>
      </c>
      <c r="J186" s="17">
        <v>1.5</v>
      </c>
      <c r="K186" s="17">
        <v>2</v>
      </c>
      <c r="L186" s="13" t="s">
        <v>56</v>
      </c>
      <c r="M186" s="13" t="s">
        <v>129</v>
      </c>
      <c r="N186" s="13" t="s">
        <v>65</v>
      </c>
      <c r="O186" s="13">
        <v>0.06</v>
      </c>
      <c r="P186" s="13"/>
    </row>
    <row r="187" s="3" customFormat="true" ht="56.25" customHeight="true" spans="1:16">
      <c r="A187" s="13">
        <v>155</v>
      </c>
      <c r="B187" s="13" t="s">
        <v>514</v>
      </c>
      <c r="C187" s="13" t="s">
        <v>37</v>
      </c>
      <c r="D187" s="14">
        <v>45139</v>
      </c>
      <c r="E187" s="14">
        <v>45778</v>
      </c>
      <c r="F187" s="13" t="s">
        <v>125</v>
      </c>
      <c r="G187" s="13" t="s">
        <v>415</v>
      </c>
      <c r="H187" s="13" t="s">
        <v>515</v>
      </c>
      <c r="I187" s="13" t="s">
        <v>463</v>
      </c>
      <c r="J187" s="17">
        <v>2.1</v>
      </c>
      <c r="K187" s="17">
        <v>2</v>
      </c>
      <c r="L187" s="13" t="s">
        <v>56</v>
      </c>
      <c r="M187" s="13" t="s">
        <v>129</v>
      </c>
      <c r="N187" s="13" t="s">
        <v>65</v>
      </c>
      <c r="O187" s="13">
        <v>0.1</v>
      </c>
      <c r="P187" s="13"/>
    </row>
    <row r="188" s="3" customFormat="true" ht="56.25" customHeight="true" spans="1:16">
      <c r="A188" s="13">
        <v>156</v>
      </c>
      <c r="B188" s="13" t="s">
        <v>516</v>
      </c>
      <c r="C188" s="13" t="s">
        <v>37</v>
      </c>
      <c r="D188" s="14">
        <v>44896</v>
      </c>
      <c r="E188" s="14">
        <v>45992</v>
      </c>
      <c r="F188" s="13" t="s">
        <v>153</v>
      </c>
      <c r="G188" s="13" t="s">
        <v>415</v>
      </c>
      <c r="H188" s="13" t="s">
        <v>517</v>
      </c>
      <c r="I188" s="13" t="s">
        <v>417</v>
      </c>
      <c r="J188" s="17">
        <v>5</v>
      </c>
      <c r="K188" s="17">
        <v>5</v>
      </c>
      <c r="L188" s="13" t="s">
        <v>56</v>
      </c>
      <c r="M188" s="13" t="s">
        <v>420</v>
      </c>
      <c r="N188" s="13" t="s">
        <v>28</v>
      </c>
      <c r="O188" s="13">
        <v>0.35</v>
      </c>
      <c r="P188" s="13"/>
    </row>
    <row r="189" s="3" customFormat="true" ht="75" customHeight="true" spans="1:16">
      <c r="A189" s="13">
        <v>157</v>
      </c>
      <c r="B189" s="13" t="s">
        <v>518</v>
      </c>
      <c r="C189" s="13" t="s">
        <v>37</v>
      </c>
      <c r="D189" s="15">
        <v>45505</v>
      </c>
      <c r="E189" s="14">
        <v>45992</v>
      </c>
      <c r="F189" s="13" t="s">
        <v>153</v>
      </c>
      <c r="G189" s="13" t="s">
        <v>415</v>
      </c>
      <c r="H189" s="13" t="s">
        <v>519</v>
      </c>
      <c r="I189" s="13" t="s">
        <v>417</v>
      </c>
      <c r="J189" s="17">
        <v>5.6</v>
      </c>
      <c r="K189" s="17">
        <v>6</v>
      </c>
      <c r="L189" s="13" t="s">
        <v>56</v>
      </c>
      <c r="M189" s="13" t="s">
        <v>129</v>
      </c>
      <c r="N189" s="13" t="s">
        <v>65</v>
      </c>
      <c r="O189" s="13">
        <v>0.14</v>
      </c>
      <c r="P189" s="13"/>
    </row>
    <row r="190" s="3" customFormat="true" ht="56.25" customHeight="true" spans="1:16">
      <c r="A190" s="13">
        <v>158</v>
      </c>
      <c r="B190" s="13" t="s">
        <v>520</v>
      </c>
      <c r="C190" s="13" t="s">
        <v>37</v>
      </c>
      <c r="D190" s="14">
        <v>45261</v>
      </c>
      <c r="E190" s="14">
        <v>45992</v>
      </c>
      <c r="F190" s="13" t="s">
        <v>60</v>
      </c>
      <c r="G190" s="13" t="s">
        <v>415</v>
      </c>
      <c r="H190" s="13" t="s">
        <v>521</v>
      </c>
      <c r="I190" s="13" t="s">
        <v>417</v>
      </c>
      <c r="J190" s="17">
        <v>5</v>
      </c>
      <c r="K190" s="17">
        <v>5</v>
      </c>
      <c r="L190" s="13" t="s">
        <v>56</v>
      </c>
      <c r="M190" s="13" t="s">
        <v>420</v>
      </c>
      <c r="N190" s="13" t="s">
        <v>28</v>
      </c>
      <c r="O190" s="13">
        <v>0.4</v>
      </c>
      <c r="P190" s="13"/>
    </row>
    <row r="191" s="3" customFormat="true" ht="37.5" customHeight="true" spans="1:16">
      <c r="A191" s="13">
        <v>159</v>
      </c>
      <c r="B191" s="13" t="s">
        <v>522</v>
      </c>
      <c r="C191" s="13" t="s">
        <v>37</v>
      </c>
      <c r="D191" s="15">
        <v>45536</v>
      </c>
      <c r="E191" s="14">
        <v>45992</v>
      </c>
      <c r="F191" s="13" t="s">
        <v>153</v>
      </c>
      <c r="G191" s="13" t="s">
        <v>415</v>
      </c>
      <c r="H191" s="13" t="s">
        <v>523</v>
      </c>
      <c r="I191" s="13" t="s">
        <v>417</v>
      </c>
      <c r="J191" s="17">
        <v>10</v>
      </c>
      <c r="K191" s="17">
        <v>10</v>
      </c>
      <c r="L191" s="13" t="s">
        <v>56</v>
      </c>
      <c r="M191" s="13" t="s">
        <v>129</v>
      </c>
      <c r="N191" s="13" t="s">
        <v>65</v>
      </c>
      <c r="O191" s="13">
        <v>0.1</v>
      </c>
      <c r="P191" s="13"/>
    </row>
    <row r="192" s="3" customFormat="true" ht="37.5" customHeight="true" spans="1:16">
      <c r="A192" s="13">
        <v>160</v>
      </c>
      <c r="B192" s="13" t="s">
        <v>524</v>
      </c>
      <c r="C192" s="13" t="s">
        <v>37</v>
      </c>
      <c r="D192" s="15">
        <v>45444</v>
      </c>
      <c r="E192" s="14">
        <v>46722</v>
      </c>
      <c r="F192" s="13" t="s">
        <v>125</v>
      </c>
      <c r="G192" s="13" t="s">
        <v>415</v>
      </c>
      <c r="H192" s="13" t="s">
        <v>525</v>
      </c>
      <c r="I192" s="13" t="s">
        <v>417</v>
      </c>
      <c r="J192" s="17">
        <v>4</v>
      </c>
      <c r="K192" s="17">
        <v>4</v>
      </c>
      <c r="L192" s="13" t="s">
        <v>56</v>
      </c>
      <c r="M192" s="13" t="s">
        <v>57</v>
      </c>
      <c r="N192" s="13" t="s">
        <v>235</v>
      </c>
      <c r="O192" s="13">
        <v>0.15</v>
      </c>
      <c r="P192" s="13"/>
    </row>
    <row r="193" s="3" customFormat="true" ht="37.5" customHeight="true" spans="1:16">
      <c r="A193" s="13">
        <v>161</v>
      </c>
      <c r="B193" s="13" t="s">
        <v>526</v>
      </c>
      <c r="C193" s="13" t="s">
        <v>37</v>
      </c>
      <c r="D193" s="14">
        <v>45627</v>
      </c>
      <c r="E193" s="14">
        <v>46722</v>
      </c>
      <c r="F193" s="13" t="s">
        <v>120</v>
      </c>
      <c r="G193" s="13" t="s">
        <v>415</v>
      </c>
      <c r="H193" s="13" t="s">
        <v>527</v>
      </c>
      <c r="I193" s="13" t="s">
        <v>417</v>
      </c>
      <c r="J193" s="17">
        <v>5</v>
      </c>
      <c r="K193" s="17">
        <v>5</v>
      </c>
      <c r="L193" s="13" t="s">
        <v>56</v>
      </c>
      <c r="M193" s="13" t="s">
        <v>420</v>
      </c>
      <c r="N193" s="13" t="s">
        <v>28</v>
      </c>
      <c r="O193" s="13">
        <v>0.3</v>
      </c>
      <c r="P193" s="13"/>
    </row>
    <row r="194" s="3" customFormat="true" ht="37.5" customHeight="true" spans="1:16">
      <c r="A194" s="13">
        <v>162</v>
      </c>
      <c r="B194" s="13" t="s">
        <v>528</v>
      </c>
      <c r="C194" s="13" t="s">
        <v>37</v>
      </c>
      <c r="D194" s="14">
        <v>45627</v>
      </c>
      <c r="E194" s="14">
        <v>46357</v>
      </c>
      <c r="F194" s="13" t="s">
        <v>125</v>
      </c>
      <c r="G194" s="13" t="s">
        <v>415</v>
      </c>
      <c r="H194" s="13" t="s">
        <v>529</v>
      </c>
      <c r="I194" s="13" t="s">
        <v>417</v>
      </c>
      <c r="J194" s="17">
        <v>2</v>
      </c>
      <c r="K194" s="17">
        <v>5</v>
      </c>
      <c r="L194" s="13" t="s">
        <v>56</v>
      </c>
      <c r="M194" s="13" t="s">
        <v>129</v>
      </c>
      <c r="N194" s="13" t="s">
        <v>65</v>
      </c>
      <c r="O194" s="13">
        <v>0.1</v>
      </c>
      <c r="P194" s="13"/>
    </row>
    <row r="195" s="3" customFormat="true" ht="56.25" customHeight="true" spans="1:16">
      <c r="A195" s="13">
        <v>163</v>
      </c>
      <c r="B195" s="13" t="s">
        <v>530</v>
      </c>
      <c r="C195" s="13" t="s">
        <v>37</v>
      </c>
      <c r="D195" s="13" t="s">
        <v>346</v>
      </c>
      <c r="E195" s="14">
        <v>46661</v>
      </c>
      <c r="F195" s="13" t="s">
        <v>125</v>
      </c>
      <c r="G195" s="13" t="s">
        <v>415</v>
      </c>
      <c r="H195" s="13" t="s">
        <v>531</v>
      </c>
      <c r="I195" s="13" t="s">
        <v>463</v>
      </c>
      <c r="J195" s="17">
        <v>30</v>
      </c>
      <c r="K195" s="17">
        <v>30</v>
      </c>
      <c r="L195" s="13" t="s">
        <v>56</v>
      </c>
      <c r="M195" s="13" t="s">
        <v>129</v>
      </c>
      <c r="N195" s="13" t="s">
        <v>65</v>
      </c>
      <c r="O195" s="13">
        <v>0.15</v>
      </c>
      <c r="P195" s="13"/>
    </row>
    <row r="196" s="3" customFormat="true" ht="37.5" customHeight="true" spans="1:16">
      <c r="A196" s="13">
        <v>164</v>
      </c>
      <c r="B196" s="13" t="s">
        <v>532</v>
      </c>
      <c r="C196" s="13" t="s">
        <v>37</v>
      </c>
      <c r="D196" s="14">
        <v>45352</v>
      </c>
      <c r="E196" s="14">
        <v>45717</v>
      </c>
      <c r="F196" s="13" t="s">
        <v>120</v>
      </c>
      <c r="G196" s="13" t="s">
        <v>533</v>
      </c>
      <c r="H196" s="13" t="s">
        <v>534</v>
      </c>
      <c r="I196" s="13" t="s">
        <v>535</v>
      </c>
      <c r="J196" s="17">
        <v>4.2748</v>
      </c>
      <c r="K196" s="17">
        <v>2</v>
      </c>
      <c r="L196" s="13" t="s">
        <v>26</v>
      </c>
      <c r="M196" s="13" t="s">
        <v>64</v>
      </c>
      <c r="N196" s="13" t="s">
        <v>235</v>
      </c>
      <c r="O196" s="13">
        <v>0.045</v>
      </c>
      <c r="P196" s="13"/>
    </row>
    <row r="197" s="3" customFormat="true" ht="37.5" customHeight="true" spans="1:16">
      <c r="A197" s="13">
        <v>165</v>
      </c>
      <c r="B197" s="13" t="s">
        <v>536</v>
      </c>
      <c r="C197" s="13" t="s">
        <v>37</v>
      </c>
      <c r="D197" s="14">
        <v>45352</v>
      </c>
      <c r="E197" s="14">
        <v>45717</v>
      </c>
      <c r="F197" s="13" t="s">
        <v>120</v>
      </c>
      <c r="G197" s="13" t="s">
        <v>533</v>
      </c>
      <c r="H197" s="13" t="s">
        <v>537</v>
      </c>
      <c r="I197" s="13" t="s">
        <v>535</v>
      </c>
      <c r="J197" s="17">
        <v>6.8</v>
      </c>
      <c r="K197" s="17">
        <v>3</v>
      </c>
      <c r="L197" s="13" t="s">
        <v>26</v>
      </c>
      <c r="M197" s="13" t="s">
        <v>64</v>
      </c>
      <c r="N197" s="13" t="s">
        <v>235</v>
      </c>
      <c r="O197" s="13">
        <v>0.045</v>
      </c>
      <c r="P197" s="13"/>
    </row>
    <row r="198" s="3" customFormat="true" ht="56.25" customHeight="true" spans="1:16">
      <c r="A198" s="13">
        <v>166</v>
      </c>
      <c r="B198" s="13" t="s">
        <v>538</v>
      </c>
      <c r="C198" s="13" t="s">
        <v>37</v>
      </c>
      <c r="D198" s="14">
        <v>45597</v>
      </c>
      <c r="E198" s="14">
        <v>45962</v>
      </c>
      <c r="F198" s="13" t="s">
        <v>120</v>
      </c>
      <c r="G198" s="13" t="s">
        <v>533</v>
      </c>
      <c r="H198" s="13" t="s">
        <v>539</v>
      </c>
      <c r="I198" s="13" t="s">
        <v>535</v>
      </c>
      <c r="J198" s="17">
        <v>1.5026</v>
      </c>
      <c r="K198" s="17">
        <v>0.7</v>
      </c>
      <c r="L198" s="13" t="s">
        <v>26</v>
      </c>
      <c r="M198" s="13" t="s">
        <v>64</v>
      </c>
      <c r="N198" s="13" t="s">
        <v>235</v>
      </c>
      <c r="O198" s="13">
        <v>0.045</v>
      </c>
      <c r="P198" s="13"/>
    </row>
    <row r="199" s="3" customFormat="true" ht="75" customHeight="true" spans="1:16">
      <c r="A199" s="13">
        <v>167</v>
      </c>
      <c r="B199" s="13" t="s">
        <v>540</v>
      </c>
      <c r="C199" s="13" t="s">
        <v>37</v>
      </c>
      <c r="D199" s="14">
        <v>45261</v>
      </c>
      <c r="E199" s="14">
        <v>45627</v>
      </c>
      <c r="F199" s="13" t="s">
        <v>120</v>
      </c>
      <c r="G199" s="13" t="s">
        <v>533</v>
      </c>
      <c r="H199" s="13" t="s">
        <v>541</v>
      </c>
      <c r="I199" s="13" t="s">
        <v>535</v>
      </c>
      <c r="J199" s="17">
        <v>3.5584</v>
      </c>
      <c r="K199" s="17">
        <v>1.5</v>
      </c>
      <c r="L199" s="13" t="s">
        <v>26</v>
      </c>
      <c r="M199" s="13" t="s">
        <v>64</v>
      </c>
      <c r="N199" s="13" t="s">
        <v>235</v>
      </c>
      <c r="O199" s="13">
        <v>0.045</v>
      </c>
      <c r="P199" s="13"/>
    </row>
    <row r="200" s="3" customFormat="true" ht="37.5" customHeight="true" spans="1:16">
      <c r="A200" s="13">
        <v>168</v>
      </c>
      <c r="B200" s="13" t="s">
        <v>542</v>
      </c>
      <c r="C200" s="13" t="s">
        <v>37</v>
      </c>
      <c r="D200" s="14">
        <v>45261</v>
      </c>
      <c r="E200" s="14">
        <v>45627</v>
      </c>
      <c r="F200" s="13" t="s">
        <v>120</v>
      </c>
      <c r="G200" s="13" t="s">
        <v>533</v>
      </c>
      <c r="H200" s="13" t="s">
        <v>543</v>
      </c>
      <c r="I200" s="13" t="s">
        <v>535</v>
      </c>
      <c r="J200" s="17">
        <v>2</v>
      </c>
      <c r="K200" s="17">
        <v>1</v>
      </c>
      <c r="L200" s="13" t="s">
        <v>26</v>
      </c>
      <c r="M200" s="13" t="s">
        <v>64</v>
      </c>
      <c r="N200" s="13" t="s">
        <v>235</v>
      </c>
      <c r="O200" s="13">
        <v>0.045</v>
      </c>
      <c r="P200" s="13"/>
    </row>
    <row r="201" s="3" customFormat="true" ht="75" customHeight="true" spans="1:16">
      <c r="A201" s="13">
        <v>169</v>
      </c>
      <c r="B201" s="13" t="s">
        <v>544</v>
      </c>
      <c r="C201" s="13" t="s">
        <v>37</v>
      </c>
      <c r="D201" s="14">
        <v>45261</v>
      </c>
      <c r="E201" s="14">
        <v>45627</v>
      </c>
      <c r="F201" s="13" t="s">
        <v>120</v>
      </c>
      <c r="G201" s="13" t="s">
        <v>533</v>
      </c>
      <c r="H201" s="13" t="s">
        <v>545</v>
      </c>
      <c r="I201" s="13" t="s">
        <v>535</v>
      </c>
      <c r="J201" s="17">
        <v>2.6</v>
      </c>
      <c r="K201" s="17">
        <v>1.3</v>
      </c>
      <c r="L201" s="13" t="s">
        <v>26</v>
      </c>
      <c r="M201" s="13" t="s">
        <v>64</v>
      </c>
      <c r="N201" s="13" t="s">
        <v>235</v>
      </c>
      <c r="O201" s="13">
        <v>0.045</v>
      </c>
      <c r="P201" s="13"/>
    </row>
    <row r="202" s="3" customFormat="true" ht="112.5" customHeight="true" spans="1:16">
      <c r="A202" s="13">
        <v>170</v>
      </c>
      <c r="B202" s="13" t="s">
        <v>546</v>
      </c>
      <c r="C202" s="13" t="s">
        <v>37</v>
      </c>
      <c r="D202" s="15">
        <v>44986</v>
      </c>
      <c r="E202" s="15">
        <v>45992</v>
      </c>
      <c r="F202" s="13" t="s">
        <v>60</v>
      </c>
      <c r="G202" s="13" t="s">
        <v>547</v>
      </c>
      <c r="H202" s="13" t="s">
        <v>548</v>
      </c>
      <c r="I202" s="13" t="s">
        <v>549</v>
      </c>
      <c r="J202" s="17">
        <v>1.8</v>
      </c>
      <c r="K202" s="17">
        <v>1.8</v>
      </c>
      <c r="L202" s="13" t="s">
        <v>56</v>
      </c>
      <c r="M202" s="13" t="s">
        <v>64</v>
      </c>
      <c r="N202" s="13" t="s">
        <v>235</v>
      </c>
      <c r="O202" s="13" t="s">
        <v>550</v>
      </c>
      <c r="P202" s="13"/>
    </row>
    <row r="203" s="3" customFormat="true" ht="75" customHeight="true" spans="1:16">
      <c r="A203" s="13">
        <v>171</v>
      </c>
      <c r="B203" s="13" t="s">
        <v>551</v>
      </c>
      <c r="C203" s="13" t="s">
        <v>21</v>
      </c>
      <c r="D203" s="15">
        <v>44075</v>
      </c>
      <c r="E203" s="15">
        <v>45047</v>
      </c>
      <c r="F203" s="13" t="s">
        <v>95</v>
      </c>
      <c r="G203" s="13" t="s">
        <v>547</v>
      </c>
      <c r="H203" s="13" t="s">
        <v>552</v>
      </c>
      <c r="I203" s="13" t="s">
        <v>553</v>
      </c>
      <c r="J203" s="17">
        <v>0.9618</v>
      </c>
      <c r="K203" s="17">
        <v>0.5</v>
      </c>
      <c r="L203" s="13" t="s">
        <v>26</v>
      </c>
      <c r="M203" s="13" t="s">
        <v>64</v>
      </c>
      <c r="N203" s="13" t="s">
        <v>554</v>
      </c>
      <c r="O203" s="13">
        <v>0.1798</v>
      </c>
      <c r="P203" s="13"/>
    </row>
    <row r="204" s="3" customFormat="true" ht="112.5" customHeight="true" spans="1:16">
      <c r="A204" s="13">
        <v>172</v>
      </c>
      <c r="B204" s="13" t="s">
        <v>555</v>
      </c>
      <c r="C204" s="13" t="s">
        <v>37</v>
      </c>
      <c r="D204" s="15">
        <v>44896</v>
      </c>
      <c r="E204" s="15">
        <v>45536</v>
      </c>
      <c r="F204" s="13" t="s">
        <v>398</v>
      </c>
      <c r="G204" s="13" t="s">
        <v>547</v>
      </c>
      <c r="H204" s="13" t="s">
        <v>556</v>
      </c>
      <c r="I204" s="13" t="s">
        <v>557</v>
      </c>
      <c r="J204" s="17">
        <v>1.5904</v>
      </c>
      <c r="K204" s="17">
        <v>0.85</v>
      </c>
      <c r="L204" s="13" t="s">
        <v>26</v>
      </c>
      <c r="M204" s="13" t="s">
        <v>64</v>
      </c>
      <c r="N204" s="13" t="s">
        <v>558</v>
      </c>
      <c r="O204" s="13">
        <v>0.0363</v>
      </c>
      <c r="P204" s="13"/>
    </row>
    <row r="205" s="3" customFormat="true" ht="56.25" customHeight="true" spans="1:16">
      <c r="A205" s="13">
        <v>173</v>
      </c>
      <c r="B205" s="13" t="s">
        <v>559</v>
      </c>
      <c r="C205" s="13" t="s">
        <v>37</v>
      </c>
      <c r="D205" s="15">
        <v>44927</v>
      </c>
      <c r="E205" s="15">
        <v>45292</v>
      </c>
      <c r="F205" s="13" t="s">
        <v>120</v>
      </c>
      <c r="G205" s="13" t="s">
        <v>547</v>
      </c>
      <c r="H205" s="13" t="s">
        <v>560</v>
      </c>
      <c r="I205" s="13" t="s">
        <v>561</v>
      </c>
      <c r="J205" s="17">
        <v>0.64</v>
      </c>
      <c r="K205" s="17">
        <v>0.3</v>
      </c>
      <c r="L205" s="13" t="s">
        <v>26</v>
      </c>
      <c r="M205" s="13" t="s">
        <v>64</v>
      </c>
      <c r="N205" s="13" t="s">
        <v>562</v>
      </c>
      <c r="O205" s="13">
        <v>0.01</v>
      </c>
      <c r="P205" s="13"/>
    </row>
    <row r="206" s="3" customFormat="true" ht="75" customHeight="true" spans="1:16">
      <c r="A206" s="13">
        <v>174</v>
      </c>
      <c r="B206" s="13" t="s">
        <v>563</v>
      </c>
      <c r="C206" s="13" t="s">
        <v>21</v>
      </c>
      <c r="D206" s="15">
        <v>43983</v>
      </c>
      <c r="E206" s="15">
        <v>45078</v>
      </c>
      <c r="F206" s="13" t="s">
        <v>120</v>
      </c>
      <c r="G206" s="13" t="s">
        <v>547</v>
      </c>
      <c r="H206" s="13" t="s">
        <v>564</v>
      </c>
      <c r="I206" s="13" t="s">
        <v>565</v>
      </c>
      <c r="J206" s="17">
        <v>1.1243</v>
      </c>
      <c r="K206" s="17">
        <v>0.7</v>
      </c>
      <c r="L206" s="13" t="s">
        <v>26</v>
      </c>
      <c r="M206" s="13" t="s">
        <v>64</v>
      </c>
      <c r="N206" s="13" t="s">
        <v>566</v>
      </c>
      <c r="O206" s="13">
        <v>0.05</v>
      </c>
      <c r="P206" s="13"/>
    </row>
    <row r="207" s="3" customFormat="true" ht="37.5" customHeight="true" spans="1:16">
      <c r="A207" s="13">
        <v>175</v>
      </c>
      <c r="B207" s="13" t="s">
        <v>567</v>
      </c>
      <c r="C207" s="13" t="s">
        <v>37</v>
      </c>
      <c r="D207" s="15">
        <v>44896</v>
      </c>
      <c r="E207" s="15">
        <v>45627</v>
      </c>
      <c r="F207" s="13" t="s">
        <v>95</v>
      </c>
      <c r="G207" s="13" t="s">
        <v>547</v>
      </c>
      <c r="H207" s="13" t="s">
        <v>568</v>
      </c>
      <c r="I207" s="13" t="s">
        <v>557</v>
      </c>
      <c r="J207" s="17">
        <v>1.43</v>
      </c>
      <c r="K207" s="17">
        <v>1.43</v>
      </c>
      <c r="L207" s="13" t="s">
        <v>26</v>
      </c>
      <c r="M207" s="13" t="s">
        <v>49</v>
      </c>
      <c r="N207" s="13" t="s">
        <v>235</v>
      </c>
      <c r="O207" s="13">
        <v>0.0812639977603583</v>
      </c>
      <c r="P207" s="13"/>
    </row>
    <row r="208" s="3" customFormat="true" ht="37.5" customHeight="true" spans="1:16">
      <c r="A208" s="13">
        <v>176</v>
      </c>
      <c r="B208" s="13" t="s">
        <v>569</v>
      </c>
      <c r="C208" s="13" t="s">
        <v>37</v>
      </c>
      <c r="D208" s="15">
        <v>44896</v>
      </c>
      <c r="E208" s="15">
        <v>45627</v>
      </c>
      <c r="F208" s="13" t="s">
        <v>95</v>
      </c>
      <c r="G208" s="13" t="s">
        <v>547</v>
      </c>
      <c r="H208" s="13" t="s">
        <v>570</v>
      </c>
      <c r="I208" s="13" t="s">
        <v>571</v>
      </c>
      <c r="J208" s="17">
        <v>2.8</v>
      </c>
      <c r="K208" s="17">
        <v>2.8</v>
      </c>
      <c r="L208" s="13" t="s">
        <v>26</v>
      </c>
      <c r="M208" s="13" t="s">
        <v>64</v>
      </c>
      <c r="N208" s="13" t="s">
        <v>235</v>
      </c>
      <c r="O208" s="13">
        <v>0.08</v>
      </c>
      <c r="P208" s="13"/>
    </row>
    <row r="209" s="3" customFormat="true" ht="37.5" customHeight="true" spans="1:16">
      <c r="A209" s="13">
        <v>177</v>
      </c>
      <c r="B209" s="13" t="s">
        <v>572</v>
      </c>
      <c r="C209" s="13" t="s">
        <v>37</v>
      </c>
      <c r="D209" s="15">
        <v>44896</v>
      </c>
      <c r="E209" s="15">
        <v>45627</v>
      </c>
      <c r="F209" s="13" t="s">
        <v>38</v>
      </c>
      <c r="G209" s="13" t="s">
        <v>547</v>
      </c>
      <c r="H209" s="13" t="s">
        <v>573</v>
      </c>
      <c r="I209" s="13" t="s">
        <v>571</v>
      </c>
      <c r="J209" s="17">
        <v>15.7</v>
      </c>
      <c r="K209" s="17">
        <v>15.7</v>
      </c>
      <c r="L209" s="13" t="s">
        <v>26</v>
      </c>
      <c r="M209" s="13" t="s">
        <v>57</v>
      </c>
      <c r="N209" s="13" t="s">
        <v>452</v>
      </c>
      <c r="O209" s="13">
        <v>0.03</v>
      </c>
      <c r="P209" s="13"/>
    </row>
    <row r="210" s="3" customFormat="true" ht="93.75" customHeight="true" spans="1:16">
      <c r="A210" s="13">
        <v>178</v>
      </c>
      <c r="B210" s="13" t="s">
        <v>574</v>
      </c>
      <c r="C210" s="13" t="s">
        <v>37</v>
      </c>
      <c r="D210" s="15">
        <v>45078</v>
      </c>
      <c r="E210" s="15">
        <v>45627</v>
      </c>
      <c r="F210" s="13" t="s">
        <v>60</v>
      </c>
      <c r="G210" s="13" t="s">
        <v>547</v>
      </c>
      <c r="H210" s="13" t="s">
        <v>575</v>
      </c>
      <c r="I210" s="13" t="s">
        <v>576</v>
      </c>
      <c r="J210" s="17">
        <v>1.2</v>
      </c>
      <c r="K210" s="17">
        <v>0.08</v>
      </c>
      <c r="L210" s="13" t="s">
        <v>26</v>
      </c>
      <c r="M210" s="13" t="s">
        <v>577</v>
      </c>
      <c r="N210" s="13" t="s">
        <v>28</v>
      </c>
      <c r="O210" s="13">
        <v>0.4167</v>
      </c>
      <c r="P210" s="13"/>
    </row>
    <row r="211" s="3" customFormat="true" ht="75" customHeight="true" spans="1:16">
      <c r="A211" s="13">
        <v>179</v>
      </c>
      <c r="B211" s="13" t="s">
        <v>578</v>
      </c>
      <c r="C211" s="13" t="s">
        <v>37</v>
      </c>
      <c r="D211" s="15">
        <v>45078</v>
      </c>
      <c r="E211" s="15">
        <v>45992</v>
      </c>
      <c r="F211" s="13" t="s">
        <v>398</v>
      </c>
      <c r="G211" s="13" t="s">
        <v>547</v>
      </c>
      <c r="H211" s="13" t="s">
        <v>579</v>
      </c>
      <c r="I211" s="13" t="s">
        <v>580</v>
      </c>
      <c r="J211" s="17">
        <v>1.7477</v>
      </c>
      <c r="K211" s="17">
        <v>0.525</v>
      </c>
      <c r="L211" s="13" t="s">
        <v>26</v>
      </c>
      <c r="M211" s="13" t="s">
        <v>64</v>
      </c>
      <c r="N211" s="13" t="s">
        <v>235</v>
      </c>
      <c r="O211" s="13">
        <v>0.1</v>
      </c>
      <c r="P211" s="13"/>
    </row>
    <row r="212" s="3" customFormat="true" ht="56.25" customHeight="true" spans="1:16">
      <c r="A212" s="13">
        <v>180</v>
      </c>
      <c r="B212" s="13" t="s">
        <v>581</v>
      </c>
      <c r="C212" s="13" t="s">
        <v>37</v>
      </c>
      <c r="D212" s="15">
        <v>45261</v>
      </c>
      <c r="E212" s="15">
        <v>45992</v>
      </c>
      <c r="F212" s="13" t="s">
        <v>120</v>
      </c>
      <c r="G212" s="13" t="s">
        <v>582</v>
      </c>
      <c r="H212" s="13" t="s">
        <v>583</v>
      </c>
      <c r="I212" s="13" t="s">
        <v>584</v>
      </c>
      <c r="J212" s="17">
        <v>10</v>
      </c>
      <c r="K212" s="17">
        <v>8</v>
      </c>
      <c r="L212" s="13" t="s">
        <v>26</v>
      </c>
      <c r="M212" s="13" t="s">
        <v>129</v>
      </c>
      <c r="N212" s="13" t="s">
        <v>585</v>
      </c>
      <c r="O212" s="13">
        <v>0.072</v>
      </c>
      <c r="P212" s="13"/>
    </row>
    <row r="213" s="3" customFormat="true" ht="56.25" customHeight="true" spans="1:16">
      <c r="A213" s="13">
        <v>181</v>
      </c>
      <c r="B213" s="13" t="s">
        <v>586</v>
      </c>
      <c r="C213" s="13" t="s">
        <v>37</v>
      </c>
      <c r="D213" s="15">
        <v>45201</v>
      </c>
      <c r="E213" s="15">
        <v>45717</v>
      </c>
      <c r="F213" s="13" t="s">
        <v>120</v>
      </c>
      <c r="G213" s="13" t="s">
        <v>582</v>
      </c>
      <c r="H213" s="13" t="s">
        <v>587</v>
      </c>
      <c r="I213" s="13" t="s">
        <v>588</v>
      </c>
      <c r="J213" s="17">
        <v>2</v>
      </c>
      <c r="K213" s="17">
        <v>2</v>
      </c>
      <c r="L213" s="13" t="s">
        <v>56</v>
      </c>
      <c r="M213" s="13" t="s">
        <v>129</v>
      </c>
      <c r="N213" s="13" t="s">
        <v>589</v>
      </c>
      <c r="O213" s="13">
        <v>0.06</v>
      </c>
      <c r="P213" s="13"/>
    </row>
    <row r="214" s="2" customFormat="true" ht="71.25" customHeight="true" spans="1:16">
      <c r="A214" s="9" t="s">
        <v>590</v>
      </c>
      <c r="B214" s="12"/>
      <c r="C214" s="11"/>
      <c r="D214" s="11"/>
      <c r="E214" s="11"/>
      <c r="F214" s="11"/>
      <c r="G214" s="11"/>
      <c r="H214" s="11"/>
      <c r="I214" s="11"/>
      <c r="J214" s="16">
        <f>SUM(J215:J240)</f>
        <v>153.3842</v>
      </c>
      <c r="K214" s="16">
        <f>SUM(K215:K240)</f>
        <v>109.74382</v>
      </c>
      <c r="L214" s="11"/>
      <c r="M214" s="11"/>
      <c r="N214" s="11"/>
      <c r="O214" s="11"/>
      <c r="P214" s="11"/>
    </row>
    <row r="215" s="3" customFormat="true" ht="37.5" customHeight="true" spans="1:16">
      <c r="A215" s="13">
        <v>1</v>
      </c>
      <c r="B215" s="13" t="s">
        <v>591</v>
      </c>
      <c r="C215" s="13" t="s">
        <v>21</v>
      </c>
      <c r="D215" s="14">
        <v>43101</v>
      </c>
      <c r="E215" s="14">
        <v>45261</v>
      </c>
      <c r="F215" s="13" t="s">
        <v>153</v>
      </c>
      <c r="G215" s="13" t="s">
        <v>592</v>
      </c>
      <c r="H215" s="13" t="s">
        <v>593</v>
      </c>
      <c r="I215" s="13" t="s">
        <v>594</v>
      </c>
      <c r="J215" s="17">
        <v>3.1144</v>
      </c>
      <c r="K215" s="17">
        <v>1</v>
      </c>
      <c r="L215" s="13" t="s">
        <v>26</v>
      </c>
      <c r="M215" s="13" t="s">
        <v>129</v>
      </c>
      <c r="N215" s="13" t="s">
        <v>65</v>
      </c>
      <c r="O215" s="13">
        <v>0.0714</v>
      </c>
      <c r="P215" s="13"/>
    </row>
    <row r="216" s="3" customFormat="true" ht="75" customHeight="true" spans="1:16">
      <c r="A216" s="13">
        <v>2</v>
      </c>
      <c r="B216" s="13" t="s">
        <v>595</v>
      </c>
      <c r="C216" s="13" t="s">
        <v>37</v>
      </c>
      <c r="D216" s="14">
        <v>44793</v>
      </c>
      <c r="E216" s="14">
        <v>45261</v>
      </c>
      <c r="F216" s="13" t="s">
        <v>70</v>
      </c>
      <c r="G216" s="13" t="s">
        <v>596</v>
      </c>
      <c r="H216" s="13" t="s">
        <v>597</v>
      </c>
      <c r="I216" s="13" t="s">
        <v>598</v>
      </c>
      <c r="J216" s="17">
        <v>41.99</v>
      </c>
      <c r="K216" s="17">
        <v>41.99</v>
      </c>
      <c r="L216" s="13" t="s">
        <v>56</v>
      </c>
      <c r="M216" s="13" t="s">
        <v>129</v>
      </c>
      <c r="N216" s="13" t="s">
        <v>65</v>
      </c>
      <c r="O216" s="13">
        <v>0.08</v>
      </c>
      <c r="P216" s="13"/>
    </row>
    <row r="217" s="3" customFormat="true" ht="75" customHeight="true" spans="1:16">
      <c r="A217" s="13">
        <v>3</v>
      </c>
      <c r="B217" s="13" t="s">
        <v>599</v>
      </c>
      <c r="C217" s="13" t="s">
        <v>37</v>
      </c>
      <c r="D217" s="14">
        <v>44805</v>
      </c>
      <c r="E217" s="14">
        <v>45261</v>
      </c>
      <c r="F217" s="13" t="s">
        <v>70</v>
      </c>
      <c r="G217" s="13" t="s">
        <v>600</v>
      </c>
      <c r="H217" s="13" t="s">
        <v>601</v>
      </c>
      <c r="I217" s="13" t="s">
        <v>602</v>
      </c>
      <c r="J217" s="17">
        <v>4.9559</v>
      </c>
      <c r="K217" s="17">
        <v>1.25</v>
      </c>
      <c r="L217" s="13" t="s">
        <v>26</v>
      </c>
      <c r="M217" s="13" t="s">
        <v>603</v>
      </c>
      <c r="N217" s="13" t="s">
        <v>65</v>
      </c>
      <c r="O217" s="13">
        <v>0.178</v>
      </c>
      <c r="P217" s="13"/>
    </row>
    <row r="218" s="3" customFormat="true" ht="56.25" customHeight="true" spans="1:16">
      <c r="A218" s="13">
        <v>4</v>
      </c>
      <c r="B218" s="13" t="s">
        <v>604</v>
      </c>
      <c r="C218" s="13" t="s">
        <v>37</v>
      </c>
      <c r="D218" s="14">
        <v>44896</v>
      </c>
      <c r="E218" s="14">
        <v>45627</v>
      </c>
      <c r="F218" s="13" t="s">
        <v>95</v>
      </c>
      <c r="G218" s="13" t="s">
        <v>600</v>
      </c>
      <c r="H218" s="13" t="s">
        <v>605</v>
      </c>
      <c r="I218" s="13" t="s">
        <v>606</v>
      </c>
      <c r="J218" s="17">
        <v>4.769</v>
      </c>
      <c r="K218" s="17">
        <v>3.8</v>
      </c>
      <c r="L218" s="13" t="s">
        <v>56</v>
      </c>
      <c r="M218" s="13" t="s">
        <v>129</v>
      </c>
      <c r="N218" s="13" t="s">
        <v>65</v>
      </c>
      <c r="O218" s="13">
        <v>0.0835</v>
      </c>
      <c r="P218" s="13"/>
    </row>
    <row r="219" s="3" customFormat="true" ht="56.25" customHeight="true" spans="1:16">
      <c r="A219" s="13">
        <v>5</v>
      </c>
      <c r="B219" s="13" t="s">
        <v>607</v>
      </c>
      <c r="C219" s="13" t="s">
        <v>21</v>
      </c>
      <c r="D219" s="14">
        <v>44501</v>
      </c>
      <c r="E219" s="14">
        <v>45566</v>
      </c>
      <c r="F219" s="13" t="s">
        <v>153</v>
      </c>
      <c r="G219" s="13" t="s">
        <v>600</v>
      </c>
      <c r="H219" s="13" t="s">
        <v>608</v>
      </c>
      <c r="I219" s="13" t="s">
        <v>609</v>
      </c>
      <c r="J219" s="17">
        <v>4.29</v>
      </c>
      <c r="K219" s="17">
        <v>2.14</v>
      </c>
      <c r="L219" s="13" t="s">
        <v>26</v>
      </c>
      <c r="M219" s="13" t="s">
        <v>57</v>
      </c>
      <c r="N219" s="13" t="s">
        <v>65</v>
      </c>
      <c r="O219" s="13">
        <v>0.0744</v>
      </c>
      <c r="P219" s="13"/>
    </row>
    <row r="220" s="3" customFormat="true" ht="56.25" customHeight="true" spans="1:16">
      <c r="A220" s="13">
        <v>6</v>
      </c>
      <c r="B220" s="13" t="s">
        <v>610</v>
      </c>
      <c r="C220" s="13" t="s">
        <v>37</v>
      </c>
      <c r="D220" s="15">
        <v>45078</v>
      </c>
      <c r="E220" s="15">
        <v>45809</v>
      </c>
      <c r="F220" s="13" t="s">
        <v>398</v>
      </c>
      <c r="G220" s="13" t="s">
        <v>611</v>
      </c>
      <c r="H220" s="13" t="s">
        <v>612</v>
      </c>
      <c r="I220" s="13" t="s">
        <v>613</v>
      </c>
      <c r="J220" s="17">
        <v>6.259</v>
      </c>
      <c r="K220" s="17">
        <v>3</v>
      </c>
      <c r="L220" s="13" t="s">
        <v>56</v>
      </c>
      <c r="M220" s="13" t="s">
        <v>64</v>
      </c>
      <c r="N220" s="13" t="s">
        <v>65</v>
      </c>
      <c r="O220" s="13">
        <v>0.0607</v>
      </c>
      <c r="P220" s="13"/>
    </row>
    <row r="221" s="3" customFormat="true" ht="37.5" customHeight="true" spans="1:16">
      <c r="A221" s="13">
        <v>7</v>
      </c>
      <c r="B221" s="13" t="s">
        <v>614</v>
      </c>
      <c r="C221" s="13" t="s">
        <v>37</v>
      </c>
      <c r="D221" s="15">
        <v>45413</v>
      </c>
      <c r="E221" s="15">
        <v>46143</v>
      </c>
      <c r="F221" s="13" t="s">
        <v>70</v>
      </c>
      <c r="G221" s="13" t="s">
        <v>611</v>
      </c>
      <c r="H221" s="13" t="s">
        <v>615</v>
      </c>
      <c r="I221" s="13" t="s">
        <v>616</v>
      </c>
      <c r="J221" s="17">
        <v>3.3</v>
      </c>
      <c r="K221" s="17">
        <v>1.5</v>
      </c>
      <c r="L221" s="13" t="s">
        <v>56</v>
      </c>
      <c r="M221" s="13" t="s">
        <v>129</v>
      </c>
      <c r="N221" s="13" t="s">
        <v>65</v>
      </c>
      <c r="O221" s="13">
        <v>0.0667</v>
      </c>
      <c r="P221" s="13"/>
    </row>
    <row r="222" s="3" customFormat="true" ht="131.25" customHeight="true" spans="1:16">
      <c r="A222" s="13">
        <v>8</v>
      </c>
      <c r="B222" s="13" t="s">
        <v>617</v>
      </c>
      <c r="C222" s="13" t="s">
        <v>37</v>
      </c>
      <c r="D222" s="14">
        <v>44927</v>
      </c>
      <c r="E222" s="14">
        <v>45658</v>
      </c>
      <c r="F222" s="13" t="s">
        <v>38</v>
      </c>
      <c r="G222" s="13" t="s">
        <v>600</v>
      </c>
      <c r="H222" s="13" t="s">
        <v>618</v>
      </c>
      <c r="I222" s="13" t="s">
        <v>261</v>
      </c>
      <c r="J222" s="17">
        <v>3.4628</v>
      </c>
      <c r="K222" s="17">
        <v>1.38512</v>
      </c>
      <c r="L222" s="13" t="s">
        <v>26</v>
      </c>
      <c r="M222" s="13" t="s">
        <v>27</v>
      </c>
      <c r="N222" s="13" t="s">
        <v>619</v>
      </c>
      <c r="O222" s="13">
        <v>0.0268568788263833</v>
      </c>
      <c r="P222" s="13"/>
    </row>
    <row r="223" s="3" customFormat="true" ht="375" customHeight="true" spans="1:16">
      <c r="A223" s="13">
        <v>9</v>
      </c>
      <c r="B223" s="13" t="s">
        <v>620</v>
      </c>
      <c r="C223" s="13" t="s">
        <v>37</v>
      </c>
      <c r="D223" s="14">
        <v>44928</v>
      </c>
      <c r="E223" s="14">
        <v>45659</v>
      </c>
      <c r="F223" s="13" t="s">
        <v>38</v>
      </c>
      <c r="G223" s="13" t="s">
        <v>600</v>
      </c>
      <c r="H223" s="13" t="s">
        <v>621</v>
      </c>
      <c r="I223" s="13" t="s">
        <v>261</v>
      </c>
      <c r="J223" s="17">
        <v>5.02</v>
      </c>
      <c r="K223" s="17">
        <v>2.008</v>
      </c>
      <c r="L223" s="13" t="s">
        <v>26</v>
      </c>
      <c r="M223" s="13" t="s">
        <v>27</v>
      </c>
      <c r="N223" s="13" t="s">
        <v>619</v>
      </c>
      <c r="O223" s="13">
        <v>0.050199203187251</v>
      </c>
      <c r="P223" s="13"/>
    </row>
    <row r="224" s="3" customFormat="true" ht="408.75" customHeight="true" spans="1:16">
      <c r="A224" s="13">
        <v>10</v>
      </c>
      <c r="B224" s="13" t="s">
        <v>622</v>
      </c>
      <c r="C224" s="13" t="s">
        <v>37</v>
      </c>
      <c r="D224" s="14">
        <v>44929</v>
      </c>
      <c r="E224" s="14">
        <v>45660</v>
      </c>
      <c r="F224" s="13" t="s">
        <v>38</v>
      </c>
      <c r="G224" s="13" t="s">
        <v>600</v>
      </c>
      <c r="H224" s="13" t="s">
        <v>623</v>
      </c>
      <c r="I224" s="13" t="s">
        <v>261</v>
      </c>
      <c r="J224" s="17">
        <v>3.49</v>
      </c>
      <c r="K224" s="17">
        <v>1.396</v>
      </c>
      <c r="L224" s="13" t="s">
        <v>26</v>
      </c>
      <c r="M224" s="13" t="s">
        <v>27</v>
      </c>
      <c r="N224" s="13" t="s">
        <v>619</v>
      </c>
      <c r="O224" s="13">
        <v>0.0511938872970392</v>
      </c>
      <c r="P224" s="13"/>
    </row>
    <row r="225" s="3" customFormat="true" ht="112.5" customHeight="true" spans="1:16">
      <c r="A225" s="13">
        <v>11</v>
      </c>
      <c r="B225" s="13" t="s">
        <v>624</v>
      </c>
      <c r="C225" s="13" t="s">
        <v>37</v>
      </c>
      <c r="D225" s="15">
        <v>45261</v>
      </c>
      <c r="E225" s="14">
        <v>45931</v>
      </c>
      <c r="F225" s="13" t="s">
        <v>201</v>
      </c>
      <c r="G225" s="13" t="s">
        <v>600</v>
      </c>
      <c r="H225" s="13" t="s">
        <v>625</v>
      </c>
      <c r="I225" s="13" t="s">
        <v>261</v>
      </c>
      <c r="J225" s="17">
        <v>0.8182</v>
      </c>
      <c r="K225" s="17">
        <v>0.3727</v>
      </c>
      <c r="L225" s="13" t="s">
        <v>26</v>
      </c>
      <c r="M225" s="13" t="s">
        <v>27</v>
      </c>
      <c r="N225" s="13" t="s">
        <v>619</v>
      </c>
      <c r="O225" s="13">
        <v>0.05</v>
      </c>
      <c r="P225" s="13"/>
    </row>
    <row r="226" s="3" customFormat="true" ht="56.25" customHeight="true" spans="1:16">
      <c r="A226" s="13">
        <v>12</v>
      </c>
      <c r="B226" s="13" t="s">
        <v>626</v>
      </c>
      <c r="C226" s="13" t="s">
        <v>37</v>
      </c>
      <c r="D226" s="14">
        <v>45261</v>
      </c>
      <c r="E226" s="14">
        <v>45931</v>
      </c>
      <c r="F226" s="13" t="s">
        <v>201</v>
      </c>
      <c r="G226" s="13" t="s">
        <v>600</v>
      </c>
      <c r="H226" s="13" t="s">
        <v>627</v>
      </c>
      <c r="I226" s="13" t="s">
        <v>261</v>
      </c>
      <c r="J226" s="17">
        <v>2.88</v>
      </c>
      <c r="K226" s="17">
        <v>1.152</v>
      </c>
      <c r="L226" s="13" t="s">
        <v>26</v>
      </c>
      <c r="M226" s="13" t="s">
        <v>27</v>
      </c>
      <c r="N226" s="13" t="s">
        <v>619</v>
      </c>
      <c r="O226" s="13">
        <v>0.03</v>
      </c>
      <c r="P226" s="13"/>
    </row>
    <row r="227" s="3" customFormat="true" ht="37.5" customHeight="true" spans="1:16">
      <c r="A227" s="13">
        <v>13</v>
      </c>
      <c r="B227" s="13" t="s">
        <v>628</v>
      </c>
      <c r="C227" s="13" t="s">
        <v>37</v>
      </c>
      <c r="D227" s="14">
        <v>44958</v>
      </c>
      <c r="E227" s="14">
        <v>45809</v>
      </c>
      <c r="F227" s="13" t="s">
        <v>70</v>
      </c>
      <c r="G227" s="13" t="s">
        <v>600</v>
      </c>
      <c r="H227" s="13" t="s">
        <v>629</v>
      </c>
      <c r="I227" s="13" t="s">
        <v>261</v>
      </c>
      <c r="J227" s="17">
        <v>5.2</v>
      </c>
      <c r="K227" s="17">
        <v>5</v>
      </c>
      <c r="L227" s="13" t="s">
        <v>56</v>
      </c>
      <c r="M227" s="13" t="s">
        <v>129</v>
      </c>
      <c r="N227" s="13" t="s">
        <v>65</v>
      </c>
      <c r="O227" s="13">
        <v>0.35</v>
      </c>
      <c r="P227" s="13"/>
    </row>
    <row r="228" s="3" customFormat="true" ht="37.5" customHeight="true" spans="1:16">
      <c r="A228" s="13">
        <v>14</v>
      </c>
      <c r="B228" s="13" t="s">
        <v>630</v>
      </c>
      <c r="C228" s="13" t="s">
        <v>37</v>
      </c>
      <c r="D228" s="14">
        <v>44896</v>
      </c>
      <c r="E228" s="14">
        <v>45931</v>
      </c>
      <c r="F228" s="13" t="s">
        <v>70</v>
      </c>
      <c r="G228" s="13" t="s">
        <v>600</v>
      </c>
      <c r="H228" s="13" t="s">
        <v>631</v>
      </c>
      <c r="I228" s="13" t="s">
        <v>261</v>
      </c>
      <c r="J228" s="17">
        <v>6.5</v>
      </c>
      <c r="K228" s="17">
        <v>6</v>
      </c>
      <c r="L228" s="13" t="s">
        <v>56</v>
      </c>
      <c r="M228" s="13" t="s">
        <v>129</v>
      </c>
      <c r="N228" s="13" t="s">
        <v>65</v>
      </c>
      <c r="O228" s="13">
        <v>0.35</v>
      </c>
      <c r="P228" s="13"/>
    </row>
    <row r="229" s="3" customFormat="true" ht="37.5" customHeight="true" spans="1:16">
      <c r="A229" s="13">
        <v>15</v>
      </c>
      <c r="B229" s="13" t="s">
        <v>632</v>
      </c>
      <c r="C229" s="13" t="s">
        <v>37</v>
      </c>
      <c r="D229" s="14">
        <v>44896</v>
      </c>
      <c r="E229" s="14">
        <v>45778</v>
      </c>
      <c r="F229" s="13" t="s">
        <v>70</v>
      </c>
      <c r="G229" s="13" t="s">
        <v>600</v>
      </c>
      <c r="H229" s="13" t="s">
        <v>629</v>
      </c>
      <c r="I229" s="13" t="s">
        <v>261</v>
      </c>
      <c r="J229" s="17">
        <v>5</v>
      </c>
      <c r="K229" s="17">
        <v>5</v>
      </c>
      <c r="L229" s="13" t="s">
        <v>56</v>
      </c>
      <c r="M229" s="13" t="s">
        <v>129</v>
      </c>
      <c r="N229" s="13" t="s">
        <v>65</v>
      </c>
      <c r="O229" s="13">
        <v>0.35</v>
      </c>
      <c r="P229" s="13"/>
    </row>
    <row r="230" s="3" customFormat="true" ht="56.25" customHeight="true" spans="1:16">
      <c r="A230" s="13">
        <v>16</v>
      </c>
      <c r="B230" s="13" t="s">
        <v>633</v>
      </c>
      <c r="C230" s="13" t="s">
        <v>21</v>
      </c>
      <c r="D230" s="14">
        <v>44718</v>
      </c>
      <c r="E230" s="14">
        <v>45474</v>
      </c>
      <c r="F230" s="13" t="s">
        <v>70</v>
      </c>
      <c r="G230" s="13" t="s">
        <v>600</v>
      </c>
      <c r="H230" s="13" t="s">
        <v>634</v>
      </c>
      <c r="I230" s="13" t="s">
        <v>261</v>
      </c>
      <c r="J230" s="17">
        <v>3.1</v>
      </c>
      <c r="K230" s="17">
        <v>2</v>
      </c>
      <c r="L230" s="13" t="s">
        <v>56</v>
      </c>
      <c r="M230" s="13" t="s">
        <v>224</v>
      </c>
      <c r="N230" s="13" t="s">
        <v>130</v>
      </c>
      <c r="O230" s="13">
        <v>0.58</v>
      </c>
      <c r="P230" s="13"/>
    </row>
    <row r="231" s="3" customFormat="true" ht="37.5" customHeight="true" spans="1:16">
      <c r="A231" s="13">
        <v>17</v>
      </c>
      <c r="B231" s="13" t="s">
        <v>635</v>
      </c>
      <c r="C231" s="13" t="s">
        <v>37</v>
      </c>
      <c r="D231" s="15">
        <v>45261</v>
      </c>
      <c r="E231" s="14">
        <v>45931</v>
      </c>
      <c r="F231" s="13" t="s">
        <v>38</v>
      </c>
      <c r="G231" s="13" t="s">
        <v>600</v>
      </c>
      <c r="H231" s="13" t="s">
        <v>636</v>
      </c>
      <c r="I231" s="13" t="s">
        <v>261</v>
      </c>
      <c r="J231" s="17">
        <v>9.75</v>
      </c>
      <c r="K231" s="17">
        <v>9.75</v>
      </c>
      <c r="L231" s="13" t="s">
        <v>26</v>
      </c>
      <c r="M231" s="13" t="s">
        <v>27</v>
      </c>
      <c r="N231" s="13" t="s">
        <v>619</v>
      </c>
      <c r="O231" s="13">
        <v>0.1</v>
      </c>
      <c r="P231" s="13"/>
    </row>
    <row r="232" s="3" customFormat="true" ht="37.5" customHeight="true" spans="1:16">
      <c r="A232" s="13">
        <v>18</v>
      </c>
      <c r="B232" s="13" t="s">
        <v>637</v>
      </c>
      <c r="C232" s="13" t="s">
        <v>37</v>
      </c>
      <c r="D232" s="14">
        <v>45261</v>
      </c>
      <c r="E232" s="14">
        <v>45931</v>
      </c>
      <c r="F232" s="13" t="s">
        <v>38</v>
      </c>
      <c r="G232" s="13" t="s">
        <v>600</v>
      </c>
      <c r="H232" s="13" t="s">
        <v>638</v>
      </c>
      <c r="I232" s="13" t="s">
        <v>261</v>
      </c>
      <c r="J232" s="17">
        <v>4.15</v>
      </c>
      <c r="K232" s="17">
        <v>4.15</v>
      </c>
      <c r="L232" s="13" t="s">
        <v>26</v>
      </c>
      <c r="M232" s="13" t="s">
        <v>27</v>
      </c>
      <c r="N232" s="13" t="s">
        <v>619</v>
      </c>
      <c r="O232" s="13">
        <v>0.1</v>
      </c>
      <c r="P232" s="13"/>
    </row>
    <row r="233" s="3" customFormat="true" ht="37.5" customHeight="true" spans="1:16">
      <c r="A233" s="13">
        <v>19</v>
      </c>
      <c r="B233" s="13" t="s">
        <v>639</v>
      </c>
      <c r="C233" s="13" t="s">
        <v>37</v>
      </c>
      <c r="D233" s="14">
        <v>45261</v>
      </c>
      <c r="E233" s="14">
        <v>45931</v>
      </c>
      <c r="F233" s="13" t="s">
        <v>38</v>
      </c>
      <c r="G233" s="13" t="s">
        <v>600</v>
      </c>
      <c r="H233" s="13" t="s">
        <v>640</v>
      </c>
      <c r="I233" s="13" t="s">
        <v>261</v>
      </c>
      <c r="J233" s="17">
        <v>3.3</v>
      </c>
      <c r="K233" s="17">
        <v>3.3</v>
      </c>
      <c r="L233" s="13" t="s">
        <v>26</v>
      </c>
      <c r="M233" s="13" t="s">
        <v>27</v>
      </c>
      <c r="N233" s="13" t="s">
        <v>619</v>
      </c>
      <c r="O233" s="13">
        <v>0.1</v>
      </c>
      <c r="P233" s="13"/>
    </row>
    <row r="234" s="3" customFormat="true" ht="408.75" customHeight="true" spans="1:16">
      <c r="A234" s="13">
        <v>20</v>
      </c>
      <c r="B234" s="13" t="s">
        <v>641</v>
      </c>
      <c r="C234" s="13" t="s">
        <v>21</v>
      </c>
      <c r="D234" s="18">
        <v>44774</v>
      </c>
      <c r="E234" s="18">
        <v>44866</v>
      </c>
      <c r="F234" s="13" t="s">
        <v>148</v>
      </c>
      <c r="G234" s="13" t="s">
        <v>642</v>
      </c>
      <c r="H234" s="13" t="s">
        <v>643</v>
      </c>
      <c r="I234" s="13" t="s">
        <v>644</v>
      </c>
      <c r="J234" s="17">
        <v>2.46</v>
      </c>
      <c r="K234" s="17">
        <v>0.3</v>
      </c>
      <c r="L234" s="13" t="s">
        <v>56</v>
      </c>
      <c r="M234" s="13" t="s">
        <v>129</v>
      </c>
      <c r="N234" s="13" t="s">
        <v>65</v>
      </c>
      <c r="O234" s="13">
        <v>0.08</v>
      </c>
      <c r="P234" s="13"/>
    </row>
    <row r="235" s="3" customFormat="true" ht="56.25" customHeight="true" spans="1:16">
      <c r="A235" s="13">
        <v>21</v>
      </c>
      <c r="B235" s="13" t="s">
        <v>645</v>
      </c>
      <c r="C235" s="13" t="s">
        <v>21</v>
      </c>
      <c r="D235" s="18">
        <v>44136</v>
      </c>
      <c r="E235" s="18">
        <v>45566</v>
      </c>
      <c r="F235" s="13" t="s">
        <v>45</v>
      </c>
      <c r="G235" s="13" t="s">
        <v>642</v>
      </c>
      <c r="H235" s="13" t="s">
        <v>646</v>
      </c>
      <c r="I235" s="13" t="s">
        <v>647</v>
      </c>
      <c r="J235" s="17">
        <v>3.9249</v>
      </c>
      <c r="K235" s="17">
        <v>0.8</v>
      </c>
      <c r="L235" s="13" t="s">
        <v>26</v>
      </c>
      <c r="M235" s="13" t="s">
        <v>57</v>
      </c>
      <c r="N235" s="13" t="s">
        <v>235</v>
      </c>
      <c r="O235" s="13">
        <v>0.0456</v>
      </c>
      <c r="P235" s="13"/>
    </row>
    <row r="236" s="3" customFormat="true" ht="37.5" customHeight="true" spans="1:16">
      <c r="A236" s="13">
        <v>22</v>
      </c>
      <c r="B236" s="13" t="s">
        <v>648</v>
      </c>
      <c r="C236" s="13" t="s">
        <v>37</v>
      </c>
      <c r="D236" s="18">
        <v>44805</v>
      </c>
      <c r="E236" s="18">
        <v>45383</v>
      </c>
      <c r="F236" s="13" t="s">
        <v>95</v>
      </c>
      <c r="G236" s="13" t="s">
        <v>642</v>
      </c>
      <c r="H236" s="13" t="s">
        <v>649</v>
      </c>
      <c r="I236" s="13" t="s">
        <v>650</v>
      </c>
      <c r="J236" s="17">
        <v>1.5</v>
      </c>
      <c r="K236" s="17">
        <v>0.6</v>
      </c>
      <c r="L236" s="13" t="s">
        <v>26</v>
      </c>
      <c r="M236" s="13" t="s">
        <v>129</v>
      </c>
      <c r="N236" s="13" t="s">
        <v>235</v>
      </c>
      <c r="O236" s="13">
        <v>0.0739</v>
      </c>
      <c r="P236" s="13"/>
    </row>
    <row r="237" s="3" customFormat="true" ht="150" customHeight="true" spans="1:16">
      <c r="A237" s="13">
        <v>23</v>
      </c>
      <c r="B237" s="13" t="s">
        <v>651</v>
      </c>
      <c r="C237" s="13" t="s">
        <v>37</v>
      </c>
      <c r="D237" s="18">
        <v>44805</v>
      </c>
      <c r="E237" s="18">
        <v>45505</v>
      </c>
      <c r="F237" s="13" t="s">
        <v>70</v>
      </c>
      <c r="G237" s="13" t="s">
        <v>642</v>
      </c>
      <c r="H237" s="13" t="s">
        <v>652</v>
      </c>
      <c r="I237" s="13" t="s">
        <v>653</v>
      </c>
      <c r="J237" s="17">
        <v>6.8</v>
      </c>
      <c r="K237" s="17">
        <v>1.5</v>
      </c>
      <c r="L237" s="13" t="s">
        <v>26</v>
      </c>
      <c r="M237" s="13" t="s">
        <v>129</v>
      </c>
      <c r="N237" s="13" t="s">
        <v>28</v>
      </c>
      <c r="O237" s="13">
        <v>0.2</v>
      </c>
      <c r="P237" s="13"/>
    </row>
    <row r="238" s="3" customFormat="true" ht="75" customHeight="true" spans="1:16">
      <c r="A238" s="13">
        <v>24</v>
      </c>
      <c r="B238" s="13" t="s">
        <v>654</v>
      </c>
      <c r="C238" s="13" t="s">
        <v>21</v>
      </c>
      <c r="D238" s="18">
        <v>44136</v>
      </c>
      <c r="E238" s="18">
        <v>45627</v>
      </c>
      <c r="F238" s="13" t="s">
        <v>655</v>
      </c>
      <c r="G238" s="13" t="s">
        <v>642</v>
      </c>
      <c r="H238" s="13" t="s">
        <v>656</v>
      </c>
      <c r="I238" s="13" t="s">
        <v>657</v>
      </c>
      <c r="J238" s="17">
        <v>10</v>
      </c>
      <c r="K238" s="17">
        <v>3</v>
      </c>
      <c r="L238" s="13" t="s">
        <v>26</v>
      </c>
      <c r="M238" s="13" t="s">
        <v>129</v>
      </c>
      <c r="N238" s="13" t="s">
        <v>28</v>
      </c>
      <c r="O238" s="13">
        <v>0.2</v>
      </c>
      <c r="P238" s="13"/>
    </row>
    <row r="239" s="3" customFormat="true" ht="56.25" customHeight="true" spans="1:16">
      <c r="A239" s="13">
        <v>25</v>
      </c>
      <c r="B239" s="13" t="s">
        <v>658</v>
      </c>
      <c r="C239" s="13" t="s">
        <v>21</v>
      </c>
      <c r="D239" s="18">
        <v>44348</v>
      </c>
      <c r="E239" s="18">
        <v>45261</v>
      </c>
      <c r="F239" s="13" t="s">
        <v>22</v>
      </c>
      <c r="G239" s="13" t="s">
        <v>642</v>
      </c>
      <c r="H239" s="13" t="s">
        <v>659</v>
      </c>
      <c r="I239" s="13" t="s">
        <v>660</v>
      </c>
      <c r="J239" s="17">
        <v>3.5</v>
      </c>
      <c r="K239" s="17">
        <v>3.5</v>
      </c>
      <c r="L239" s="13" t="s">
        <v>56</v>
      </c>
      <c r="M239" s="13" t="s">
        <v>64</v>
      </c>
      <c r="N239" s="13" t="s">
        <v>452</v>
      </c>
      <c r="O239" s="13">
        <v>0.1415</v>
      </c>
      <c r="P239" s="13"/>
    </row>
    <row r="240" s="3" customFormat="true" ht="56.25" customHeight="true" spans="1:16">
      <c r="A240" s="13">
        <v>26</v>
      </c>
      <c r="B240" s="13" t="s">
        <v>661</v>
      </c>
      <c r="C240" s="13" t="s">
        <v>21</v>
      </c>
      <c r="D240" s="18">
        <v>44562</v>
      </c>
      <c r="E240" s="18">
        <v>46113</v>
      </c>
      <c r="F240" s="13" t="s">
        <v>60</v>
      </c>
      <c r="G240" s="13" t="s">
        <v>642</v>
      </c>
      <c r="H240" s="13" t="s">
        <v>662</v>
      </c>
      <c r="I240" s="13" t="s">
        <v>663</v>
      </c>
      <c r="J240" s="17">
        <v>3.85</v>
      </c>
      <c r="K240" s="17">
        <v>3.85</v>
      </c>
      <c r="L240" s="13" t="s">
        <v>56</v>
      </c>
      <c r="M240" s="13" t="s">
        <v>64</v>
      </c>
      <c r="N240" s="13" t="s">
        <v>452</v>
      </c>
      <c r="O240" s="13">
        <v>0.3896</v>
      </c>
      <c r="P240" s="13"/>
    </row>
    <row r="241" s="2" customFormat="true" ht="71.25" customHeight="true" spans="1:16">
      <c r="A241" s="9" t="s">
        <v>664</v>
      </c>
      <c r="B241" s="12"/>
      <c r="C241" s="11"/>
      <c r="D241" s="11"/>
      <c r="E241" s="11"/>
      <c r="F241" s="11"/>
      <c r="G241" s="11"/>
      <c r="H241" s="11"/>
      <c r="I241" s="11"/>
      <c r="J241" s="16">
        <f>SUM(J242:J281)</f>
        <v>218.0927</v>
      </c>
      <c r="K241" s="16">
        <f>SUM(K242:K281)</f>
        <v>66.092</v>
      </c>
      <c r="L241" s="11"/>
      <c r="M241" s="11"/>
      <c r="N241" s="11"/>
      <c r="O241" s="11"/>
      <c r="P241" s="11"/>
    </row>
    <row r="242" s="3" customFormat="true" ht="56.25" customHeight="true" spans="1:16">
      <c r="A242" s="13">
        <v>1</v>
      </c>
      <c r="B242" s="13" t="s">
        <v>665</v>
      </c>
      <c r="C242" s="13" t="s">
        <v>37</v>
      </c>
      <c r="D242" s="14">
        <v>44896</v>
      </c>
      <c r="E242" s="14">
        <v>45597</v>
      </c>
      <c r="F242" s="13" t="s">
        <v>153</v>
      </c>
      <c r="G242" s="13" t="s">
        <v>666</v>
      </c>
      <c r="H242" s="13" t="s">
        <v>667</v>
      </c>
      <c r="I242" s="13" t="s">
        <v>668</v>
      </c>
      <c r="J242" s="17">
        <v>6.6</v>
      </c>
      <c r="K242" s="17">
        <v>1.5</v>
      </c>
      <c r="L242" s="13" t="s">
        <v>26</v>
      </c>
      <c r="M242" s="13" t="s">
        <v>129</v>
      </c>
      <c r="N242" s="13" t="s">
        <v>669</v>
      </c>
      <c r="O242" s="13">
        <v>0.0729</v>
      </c>
      <c r="P242" s="13"/>
    </row>
    <row r="243" s="3" customFormat="true" ht="37.5" customHeight="true" spans="1:16">
      <c r="A243" s="13">
        <v>2</v>
      </c>
      <c r="B243" s="13" t="s">
        <v>670</v>
      </c>
      <c r="C243" s="13" t="s">
        <v>21</v>
      </c>
      <c r="D243" s="14">
        <v>44501</v>
      </c>
      <c r="E243" s="14">
        <v>45261</v>
      </c>
      <c r="F243" s="13" t="s">
        <v>125</v>
      </c>
      <c r="G243" s="13" t="s">
        <v>666</v>
      </c>
      <c r="H243" s="13" t="s">
        <v>671</v>
      </c>
      <c r="I243" s="13" t="s">
        <v>672</v>
      </c>
      <c r="J243" s="17">
        <v>2.2</v>
      </c>
      <c r="K243" s="17">
        <v>1</v>
      </c>
      <c r="L243" s="13" t="s">
        <v>56</v>
      </c>
      <c r="M243" s="13" t="s">
        <v>64</v>
      </c>
      <c r="N243" s="13" t="s">
        <v>235</v>
      </c>
      <c r="O243" s="13">
        <v>0.2</v>
      </c>
      <c r="P243" s="13"/>
    </row>
    <row r="244" s="3" customFormat="true" ht="37.5" customHeight="true" spans="1:16">
      <c r="A244" s="13">
        <v>3</v>
      </c>
      <c r="B244" s="13" t="s">
        <v>673</v>
      </c>
      <c r="C244" s="13" t="s">
        <v>21</v>
      </c>
      <c r="D244" s="14">
        <v>44593</v>
      </c>
      <c r="E244" s="14">
        <v>44896</v>
      </c>
      <c r="F244" s="13" t="s">
        <v>60</v>
      </c>
      <c r="G244" s="13" t="s">
        <v>666</v>
      </c>
      <c r="H244" s="13" t="s">
        <v>674</v>
      </c>
      <c r="I244" s="13" t="s">
        <v>675</v>
      </c>
      <c r="J244" s="17">
        <v>0.7</v>
      </c>
      <c r="K244" s="17">
        <v>0.4</v>
      </c>
      <c r="L244" s="13" t="s">
        <v>56</v>
      </c>
      <c r="M244" s="13" t="s">
        <v>64</v>
      </c>
      <c r="N244" s="13" t="s">
        <v>235</v>
      </c>
      <c r="O244" s="13">
        <v>0.15</v>
      </c>
      <c r="P244" s="13"/>
    </row>
    <row r="245" s="3" customFormat="true" ht="56.25" customHeight="true" spans="1:16">
      <c r="A245" s="13">
        <v>4</v>
      </c>
      <c r="B245" s="13" t="s">
        <v>676</v>
      </c>
      <c r="C245" s="13" t="s">
        <v>21</v>
      </c>
      <c r="D245" s="14">
        <v>42887</v>
      </c>
      <c r="E245" s="14">
        <v>44986</v>
      </c>
      <c r="F245" s="13" t="s">
        <v>95</v>
      </c>
      <c r="G245" s="13" t="s">
        <v>666</v>
      </c>
      <c r="H245" s="13" t="s">
        <v>677</v>
      </c>
      <c r="I245" s="13" t="s">
        <v>678</v>
      </c>
      <c r="J245" s="17">
        <v>8.03</v>
      </c>
      <c r="K245" s="17">
        <v>4</v>
      </c>
      <c r="L245" s="13" t="s">
        <v>26</v>
      </c>
      <c r="M245" s="13" t="s">
        <v>57</v>
      </c>
      <c r="N245" s="13" t="s">
        <v>235</v>
      </c>
      <c r="O245" s="13">
        <v>0.1009</v>
      </c>
      <c r="P245" s="13"/>
    </row>
    <row r="246" s="3" customFormat="true" ht="37.5" customHeight="true" spans="1:16">
      <c r="A246" s="13">
        <v>5</v>
      </c>
      <c r="B246" s="13" t="s">
        <v>679</v>
      </c>
      <c r="C246" s="13" t="s">
        <v>37</v>
      </c>
      <c r="D246" s="14">
        <v>44896</v>
      </c>
      <c r="E246" s="14">
        <v>45995</v>
      </c>
      <c r="F246" s="13" t="s">
        <v>120</v>
      </c>
      <c r="G246" s="13" t="s">
        <v>666</v>
      </c>
      <c r="H246" s="13" t="s">
        <v>680</v>
      </c>
      <c r="I246" s="13" t="s">
        <v>681</v>
      </c>
      <c r="J246" s="17">
        <v>1.5</v>
      </c>
      <c r="K246" s="17">
        <v>1</v>
      </c>
      <c r="L246" s="13" t="s">
        <v>26</v>
      </c>
      <c r="M246" s="13" t="s">
        <v>682</v>
      </c>
      <c r="N246" s="13" t="s">
        <v>619</v>
      </c>
      <c r="O246" s="13">
        <v>0.2</v>
      </c>
      <c r="P246" s="13"/>
    </row>
    <row r="247" s="3" customFormat="true" ht="37.5" customHeight="true" spans="1:16">
      <c r="A247" s="13">
        <v>6</v>
      </c>
      <c r="B247" s="13" t="s">
        <v>683</v>
      </c>
      <c r="C247" s="13" t="s">
        <v>37</v>
      </c>
      <c r="D247" s="14">
        <v>44987</v>
      </c>
      <c r="E247" s="14">
        <v>45996</v>
      </c>
      <c r="F247" s="13" t="s">
        <v>156</v>
      </c>
      <c r="G247" s="13" t="s">
        <v>666</v>
      </c>
      <c r="H247" s="13" t="s">
        <v>684</v>
      </c>
      <c r="I247" s="13" t="s">
        <v>685</v>
      </c>
      <c r="J247" s="17">
        <v>1.2</v>
      </c>
      <c r="K247" s="17">
        <v>0.8</v>
      </c>
      <c r="L247" s="13" t="s">
        <v>56</v>
      </c>
      <c r="M247" s="13" t="s">
        <v>682</v>
      </c>
      <c r="N247" s="13" t="s">
        <v>619</v>
      </c>
      <c r="O247" s="13">
        <v>0.2</v>
      </c>
      <c r="P247" s="13"/>
    </row>
    <row r="248" s="3" customFormat="true" ht="56.25" customHeight="true" spans="1:16">
      <c r="A248" s="13">
        <v>7</v>
      </c>
      <c r="B248" s="13" t="s">
        <v>686</v>
      </c>
      <c r="C248" s="13" t="s">
        <v>37</v>
      </c>
      <c r="D248" s="14">
        <v>42524</v>
      </c>
      <c r="E248" s="14">
        <v>45997</v>
      </c>
      <c r="F248" s="13" t="s">
        <v>60</v>
      </c>
      <c r="G248" s="13" t="s">
        <v>666</v>
      </c>
      <c r="H248" s="13" t="s">
        <v>687</v>
      </c>
      <c r="I248" s="13" t="s">
        <v>688</v>
      </c>
      <c r="J248" s="17">
        <v>0.85</v>
      </c>
      <c r="K248" s="17">
        <v>0.5</v>
      </c>
      <c r="L248" s="13" t="s">
        <v>56</v>
      </c>
      <c r="M248" s="13" t="s">
        <v>682</v>
      </c>
      <c r="N248" s="13" t="s">
        <v>619</v>
      </c>
      <c r="O248" s="13">
        <v>0.2</v>
      </c>
      <c r="P248" s="13"/>
    </row>
    <row r="249" s="3" customFormat="true" ht="75" customHeight="true" spans="1:16">
      <c r="A249" s="13">
        <v>8</v>
      </c>
      <c r="B249" s="13" t="s">
        <v>689</v>
      </c>
      <c r="C249" s="13" t="s">
        <v>37</v>
      </c>
      <c r="D249" s="14">
        <v>45050</v>
      </c>
      <c r="E249" s="14">
        <v>45998</v>
      </c>
      <c r="F249" s="13" t="s">
        <v>120</v>
      </c>
      <c r="G249" s="13" t="s">
        <v>666</v>
      </c>
      <c r="H249" s="13" t="s">
        <v>690</v>
      </c>
      <c r="I249" s="13" t="s">
        <v>691</v>
      </c>
      <c r="J249" s="17">
        <v>0.65</v>
      </c>
      <c r="K249" s="17">
        <v>0.4</v>
      </c>
      <c r="L249" s="13" t="s">
        <v>56</v>
      </c>
      <c r="M249" s="13" t="s">
        <v>682</v>
      </c>
      <c r="N249" s="13" t="s">
        <v>619</v>
      </c>
      <c r="O249" s="13">
        <v>0.2</v>
      </c>
      <c r="P249" s="13"/>
    </row>
    <row r="250" s="3" customFormat="true" ht="37.5" customHeight="true" spans="1:16">
      <c r="A250" s="13">
        <v>9</v>
      </c>
      <c r="B250" s="13" t="s">
        <v>692</v>
      </c>
      <c r="C250" s="13" t="s">
        <v>37</v>
      </c>
      <c r="D250" s="14">
        <v>45051</v>
      </c>
      <c r="E250" s="14">
        <v>45999</v>
      </c>
      <c r="F250" s="13" t="s">
        <v>125</v>
      </c>
      <c r="G250" s="13" t="s">
        <v>666</v>
      </c>
      <c r="H250" s="13" t="s">
        <v>693</v>
      </c>
      <c r="I250" s="13" t="s">
        <v>694</v>
      </c>
      <c r="J250" s="17">
        <v>1.2</v>
      </c>
      <c r="K250" s="17">
        <v>0.8</v>
      </c>
      <c r="L250" s="13" t="s">
        <v>56</v>
      </c>
      <c r="M250" s="13" t="s">
        <v>682</v>
      </c>
      <c r="N250" s="13" t="s">
        <v>619</v>
      </c>
      <c r="O250" s="13">
        <v>0.2</v>
      </c>
      <c r="P250" s="13"/>
    </row>
    <row r="251" s="3" customFormat="true" ht="56.25" customHeight="true" spans="1:16">
      <c r="A251" s="13">
        <v>10</v>
      </c>
      <c r="B251" s="13" t="s">
        <v>695</v>
      </c>
      <c r="C251" s="13" t="s">
        <v>37</v>
      </c>
      <c r="D251" s="14">
        <v>45205</v>
      </c>
      <c r="E251" s="14">
        <v>46000</v>
      </c>
      <c r="F251" s="13" t="s">
        <v>153</v>
      </c>
      <c r="G251" s="13" t="s">
        <v>666</v>
      </c>
      <c r="H251" s="13" t="s">
        <v>696</v>
      </c>
      <c r="I251" s="13" t="s">
        <v>697</v>
      </c>
      <c r="J251" s="17">
        <v>0.6</v>
      </c>
      <c r="K251" s="17">
        <v>0.4</v>
      </c>
      <c r="L251" s="13" t="s">
        <v>56</v>
      </c>
      <c r="M251" s="13" t="s">
        <v>682</v>
      </c>
      <c r="N251" s="13" t="s">
        <v>619</v>
      </c>
      <c r="O251" s="13">
        <v>0.2</v>
      </c>
      <c r="P251" s="13"/>
    </row>
    <row r="252" s="3" customFormat="true" ht="56.25" customHeight="true" spans="1:16">
      <c r="A252" s="13">
        <v>11</v>
      </c>
      <c r="B252" s="13" t="s">
        <v>698</v>
      </c>
      <c r="C252" s="13" t="s">
        <v>37</v>
      </c>
      <c r="D252" s="14">
        <v>45267</v>
      </c>
      <c r="E252" s="14">
        <v>46001</v>
      </c>
      <c r="F252" s="13" t="s">
        <v>30</v>
      </c>
      <c r="G252" s="13" t="s">
        <v>666</v>
      </c>
      <c r="H252" s="13" t="s">
        <v>699</v>
      </c>
      <c r="I252" s="13" t="s">
        <v>700</v>
      </c>
      <c r="J252" s="17">
        <v>2.6</v>
      </c>
      <c r="K252" s="17">
        <v>1.6</v>
      </c>
      <c r="L252" s="13" t="s">
        <v>26</v>
      </c>
      <c r="M252" s="13" t="s">
        <v>229</v>
      </c>
      <c r="N252" s="13" t="s">
        <v>701</v>
      </c>
      <c r="O252" s="13">
        <v>0.15</v>
      </c>
      <c r="P252" s="13"/>
    </row>
    <row r="253" s="3" customFormat="true" ht="93.75" customHeight="true" spans="1:16">
      <c r="A253" s="13">
        <v>12</v>
      </c>
      <c r="B253" s="13" t="s">
        <v>702</v>
      </c>
      <c r="C253" s="13" t="s">
        <v>21</v>
      </c>
      <c r="D253" s="14">
        <v>44682</v>
      </c>
      <c r="E253" s="14">
        <v>45261</v>
      </c>
      <c r="F253" s="13" t="s">
        <v>60</v>
      </c>
      <c r="G253" s="13" t="s">
        <v>703</v>
      </c>
      <c r="H253" s="13" t="s">
        <v>704</v>
      </c>
      <c r="I253" s="13" t="s">
        <v>705</v>
      </c>
      <c r="J253" s="17">
        <v>5</v>
      </c>
      <c r="K253" s="17">
        <v>1</v>
      </c>
      <c r="L253" s="13" t="s">
        <v>26</v>
      </c>
      <c r="M253" s="13" t="s">
        <v>57</v>
      </c>
      <c r="N253" s="13" t="s">
        <v>235</v>
      </c>
      <c r="O253" s="13">
        <v>0.4162</v>
      </c>
      <c r="P253" s="13"/>
    </row>
    <row r="254" s="3" customFormat="true" ht="112.5" customHeight="true" spans="1:16">
      <c r="A254" s="13">
        <v>13</v>
      </c>
      <c r="B254" s="13" t="s">
        <v>706</v>
      </c>
      <c r="C254" s="13" t="s">
        <v>21</v>
      </c>
      <c r="D254" s="14">
        <v>44409</v>
      </c>
      <c r="E254" s="14">
        <v>45200</v>
      </c>
      <c r="F254" s="13" t="s">
        <v>60</v>
      </c>
      <c r="G254" s="13" t="s">
        <v>703</v>
      </c>
      <c r="H254" s="13" t="s">
        <v>707</v>
      </c>
      <c r="I254" s="13" t="s">
        <v>708</v>
      </c>
      <c r="J254" s="17">
        <v>1</v>
      </c>
      <c r="K254" s="17">
        <v>0.5</v>
      </c>
      <c r="L254" s="13" t="s">
        <v>26</v>
      </c>
      <c r="M254" s="13" t="s">
        <v>57</v>
      </c>
      <c r="N254" s="13" t="s">
        <v>235</v>
      </c>
      <c r="O254" s="13">
        <v>0.08</v>
      </c>
      <c r="P254" s="13"/>
    </row>
    <row r="255" s="3" customFormat="true" ht="75" customHeight="true" spans="1:16">
      <c r="A255" s="13">
        <v>14</v>
      </c>
      <c r="B255" s="13" t="s">
        <v>709</v>
      </c>
      <c r="C255" s="13" t="s">
        <v>37</v>
      </c>
      <c r="D255" s="14">
        <v>44958</v>
      </c>
      <c r="E255" s="14">
        <v>45627</v>
      </c>
      <c r="F255" s="13" t="s">
        <v>70</v>
      </c>
      <c r="G255" s="13" t="s">
        <v>703</v>
      </c>
      <c r="H255" s="13" t="s">
        <v>710</v>
      </c>
      <c r="I255" s="13" t="s">
        <v>711</v>
      </c>
      <c r="J255" s="17">
        <v>2.1</v>
      </c>
      <c r="K255" s="17">
        <v>1</v>
      </c>
      <c r="L255" s="13" t="s">
        <v>26</v>
      </c>
      <c r="M255" s="13" t="s">
        <v>57</v>
      </c>
      <c r="N255" s="13" t="s">
        <v>235</v>
      </c>
      <c r="O255" s="13">
        <v>0.0998</v>
      </c>
      <c r="P255" s="13"/>
    </row>
    <row r="256" s="3" customFormat="true" ht="56.25" customHeight="true" spans="1:16">
      <c r="A256" s="13">
        <v>15</v>
      </c>
      <c r="B256" s="13" t="s">
        <v>712</v>
      </c>
      <c r="C256" s="13" t="s">
        <v>21</v>
      </c>
      <c r="D256" s="14">
        <v>44348</v>
      </c>
      <c r="E256" s="14">
        <v>45444</v>
      </c>
      <c r="F256" s="13" t="s">
        <v>153</v>
      </c>
      <c r="G256" s="13" t="s">
        <v>703</v>
      </c>
      <c r="H256" s="13" t="s">
        <v>713</v>
      </c>
      <c r="I256" s="13" t="s">
        <v>714</v>
      </c>
      <c r="J256" s="17">
        <v>2</v>
      </c>
      <c r="K256" s="17">
        <v>0.2</v>
      </c>
      <c r="L256" s="13" t="s">
        <v>26</v>
      </c>
      <c r="M256" s="13" t="s">
        <v>57</v>
      </c>
      <c r="N256" s="13" t="s">
        <v>235</v>
      </c>
      <c r="O256" s="13">
        <v>0.355</v>
      </c>
      <c r="P256" s="13"/>
    </row>
    <row r="257" s="3" customFormat="true" ht="75" customHeight="true" spans="1:16">
      <c r="A257" s="13">
        <v>16</v>
      </c>
      <c r="B257" s="13" t="s">
        <v>715</v>
      </c>
      <c r="C257" s="13" t="s">
        <v>37</v>
      </c>
      <c r="D257" s="14">
        <v>44896</v>
      </c>
      <c r="E257" s="14">
        <v>45627</v>
      </c>
      <c r="F257" s="13" t="s">
        <v>60</v>
      </c>
      <c r="G257" s="13" t="s">
        <v>703</v>
      </c>
      <c r="H257" s="13" t="s">
        <v>716</v>
      </c>
      <c r="I257" s="13" t="s">
        <v>717</v>
      </c>
      <c r="J257" s="17">
        <v>25.5</v>
      </c>
      <c r="K257" s="17">
        <v>4</v>
      </c>
      <c r="L257" s="13" t="s">
        <v>26</v>
      </c>
      <c r="M257" s="13" t="s">
        <v>57</v>
      </c>
      <c r="N257" s="13" t="s">
        <v>235</v>
      </c>
      <c r="O257" s="13">
        <v>0.0442</v>
      </c>
      <c r="P257" s="13"/>
    </row>
    <row r="258" s="3" customFormat="true" ht="93.75" customHeight="true" spans="1:16">
      <c r="A258" s="13">
        <v>17</v>
      </c>
      <c r="B258" s="13" t="s">
        <v>718</v>
      </c>
      <c r="C258" s="13" t="s">
        <v>37</v>
      </c>
      <c r="D258" s="14">
        <v>44805</v>
      </c>
      <c r="E258" s="14">
        <v>45627</v>
      </c>
      <c r="F258" s="13" t="s">
        <v>60</v>
      </c>
      <c r="G258" s="13" t="s">
        <v>703</v>
      </c>
      <c r="H258" s="13" t="s">
        <v>719</v>
      </c>
      <c r="I258" s="13" t="s">
        <v>720</v>
      </c>
      <c r="J258" s="17">
        <v>8.3</v>
      </c>
      <c r="K258" s="17">
        <v>1.2</v>
      </c>
      <c r="L258" s="13" t="s">
        <v>26</v>
      </c>
      <c r="M258" s="13" t="s">
        <v>57</v>
      </c>
      <c r="N258" s="13" t="s">
        <v>235</v>
      </c>
      <c r="O258" s="13">
        <v>0.3</v>
      </c>
      <c r="P258" s="13"/>
    </row>
    <row r="259" s="3" customFormat="true" ht="56.25" customHeight="true" spans="1:16">
      <c r="A259" s="13">
        <v>18</v>
      </c>
      <c r="B259" s="13" t="s">
        <v>721</v>
      </c>
      <c r="C259" s="13" t="s">
        <v>21</v>
      </c>
      <c r="D259" s="14">
        <v>44593</v>
      </c>
      <c r="E259" s="14">
        <v>45323</v>
      </c>
      <c r="F259" s="13" t="s">
        <v>60</v>
      </c>
      <c r="G259" s="13" t="s">
        <v>703</v>
      </c>
      <c r="H259" s="13" t="s">
        <v>722</v>
      </c>
      <c r="I259" s="13" t="s">
        <v>723</v>
      </c>
      <c r="J259" s="17">
        <v>4.9</v>
      </c>
      <c r="K259" s="17">
        <v>1</v>
      </c>
      <c r="L259" s="13" t="s">
        <v>26</v>
      </c>
      <c r="M259" s="13" t="s">
        <v>57</v>
      </c>
      <c r="N259" s="13" t="s">
        <v>235</v>
      </c>
      <c r="O259" s="13">
        <v>0.3</v>
      </c>
      <c r="P259" s="13"/>
    </row>
    <row r="260" s="3" customFormat="true" ht="75" customHeight="true" spans="1:16">
      <c r="A260" s="13">
        <v>19</v>
      </c>
      <c r="B260" s="13" t="s">
        <v>724</v>
      </c>
      <c r="C260" s="13" t="s">
        <v>21</v>
      </c>
      <c r="D260" s="14">
        <v>44562</v>
      </c>
      <c r="E260" s="14">
        <v>45261</v>
      </c>
      <c r="F260" s="13" t="s">
        <v>60</v>
      </c>
      <c r="G260" s="13" t="s">
        <v>703</v>
      </c>
      <c r="H260" s="13" t="s">
        <v>725</v>
      </c>
      <c r="I260" s="13" t="s">
        <v>726</v>
      </c>
      <c r="J260" s="17">
        <v>1.2</v>
      </c>
      <c r="K260" s="17">
        <v>0.5</v>
      </c>
      <c r="L260" s="13" t="s">
        <v>26</v>
      </c>
      <c r="M260" s="13" t="s">
        <v>57</v>
      </c>
      <c r="N260" s="13" t="s">
        <v>235</v>
      </c>
      <c r="O260" s="13">
        <v>0.3</v>
      </c>
      <c r="P260" s="13"/>
    </row>
    <row r="261" s="3" customFormat="true" ht="75" customHeight="true" spans="1:16">
      <c r="A261" s="13">
        <v>20</v>
      </c>
      <c r="B261" s="13" t="s">
        <v>727</v>
      </c>
      <c r="C261" s="13" t="s">
        <v>21</v>
      </c>
      <c r="D261" s="14">
        <v>43647</v>
      </c>
      <c r="E261" s="14">
        <v>45261</v>
      </c>
      <c r="F261" s="13" t="s">
        <v>60</v>
      </c>
      <c r="G261" s="13" t="s">
        <v>703</v>
      </c>
      <c r="H261" s="13" t="s">
        <v>728</v>
      </c>
      <c r="I261" s="13" t="s">
        <v>729</v>
      </c>
      <c r="J261" s="17">
        <v>2</v>
      </c>
      <c r="K261" s="17">
        <v>1</v>
      </c>
      <c r="L261" s="13" t="s">
        <v>26</v>
      </c>
      <c r="M261" s="13" t="s">
        <v>57</v>
      </c>
      <c r="N261" s="13" t="s">
        <v>235</v>
      </c>
      <c r="O261" s="13">
        <v>0.355</v>
      </c>
      <c r="P261" s="13"/>
    </row>
    <row r="262" s="3" customFormat="true" ht="37.5" customHeight="true" spans="1:16">
      <c r="A262" s="13">
        <v>21</v>
      </c>
      <c r="B262" s="13" t="s">
        <v>730</v>
      </c>
      <c r="C262" s="13" t="s">
        <v>21</v>
      </c>
      <c r="D262" s="14">
        <v>44287</v>
      </c>
      <c r="E262" s="14">
        <v>45017</v>
      </c>
      <c r="F262" s="13" t="s">
        <v>120</v>
      </c>
      <c r="G262" s="13" t="s">
        <v>731</v>
      </c>
      <c r="H262" s="13" t="s">
        <v>732</v>
      </c>
      <c r="I262" s="13" t="s">
        <v>733</v>
      </c>
      <c r="J262" s="17">
        <v>3</v>
      </c>
      <c r="K262" s="17">
        <v>1.86</v>
      </c>
      <c r="L262" s="13" t="s">
        <v>56</v>
      </c>
      <c r="M262" s="13" t="s">
        <v>57</v>
      </c>
      <c r="N262" s="13" t="s">
        <v>235</v>
      </c>
      <c r="O262" s="13">
        <v>0.142</v>
      </c>
      <c r="P262" s="13"/>
    </row>
    <row r="263" s="3" customFormat="true" ht="37.5" customHeight="true" spans="1:16">
      <c r="A263" s="13">
        <v>22</v>
      </c>
      <c r="B263" s="13" t="s">
        <v>734</v>
      </c>
      <c r="C263" s="13" t="s">
        <v>37</v>
      </c>
      <c r="D263" s="14">
        <v>44866</v>
      </c>
      <c r="E263" s="14">
        <v>45597</v>
      </c>
      <c r="F263" s="13" t="s">
        <v>120</v>
      </c>
      <c r="G263" s="13" t="s">
        <v>731</v>
      </c>
      <c r="H263" s="13" t="s">
        <v>735</v>
      </c>
      <c r="I263" s="13" t="s">
        <v>736</v>
      </c>
      <c r="J263" s="17">
        <v>3.5</v>
      </c>
      <c r="K263" s="17">
        <v>0.7</v>
      </c>
      <c r="L263" s="13" t="s">
        <v>56</v>
      </c>
      <c r="M263" s="13" t="s">
        <v>57</v>
      </c>
      <c r="N263" s="13" t="s">
        <v>235</v>
      </c>
      <c r="O263" s="13">
        <v>0.224</v>
      </c>
      <c r="P263" s="13"/>
    </row>
    <row r="264" s="3" customFormat="true" ht="37.5" customHeight="true" spans="1:16">
      <c r="A264" s="13">
        <v>23</v>
      </c>
      <c r="B264" s="13" t="s">
        <v>737</v>
      </c>
      <c r="C264" s="13" t="s">
        <v>37</v>
      </c>
      <c r="D264" s="19" t="s">
        <v>318</v>
      </c>
      <c r="E264" s="19" t="s">
        <v>318</v>
      </c>
      <c r="F264" s="13" t="s">
        <v>125</v>
      </c>
      <c r="G264" s="13" t="s">
        <v>731</v>
      </c>
      <c r="H264" s="13" t="s">
        <v>738</v>
      </c>
      <c r="I264" s="13" t="s">
        <v>739</v>
      </c>
      <c r="J264" s="17">
        <v>60</v>
      </c>
      <c r="K264" s="17">
        <v>1</v>
      </c>
      <c r="L264" s="13" t="s">
        <v>56</v>
      </c>
      <c r="M264" s="13" t="s">
        <v>57</v>
      </c>
      <c r="N264" s="13" t="s">
        <v>235</v>
      </c>
      <c r="O264" s="13">
        <v>0.36</v>
      </c>
      <c r="P264" s="13"/>
    </row>
    <row r="265" s="3" customFormat="true" ht="37.5" customHeight="true" spans="1:16">
      <c r="A265" s="13">
        <v>24</v>
      </c>
      <c r="B265" s="13" t="s">
        <v>740</v>
      </c>
      <c r="C265" s="13" t="s">
        <v>37</v>
      </c>
      <c r="D265" s="19" t="s">
        <v>741</v>
      </c>
      <c r="E265" s="19" t="s">
        <v>742</v>
      </c>
      <c r="F265" s="13" t="s">
        <v>125</v>
      </c>
      <c r="G265" s="13" t="s">
        <v>731</v>
      </c>
      <c r="H265" s="13" t="s">
        <v>743</v>
      </c>
      <c r="I265" s="13" t="s">
        <v>739</v>
      </c>
      <c r="J265" s="17">
        <v>3.5</v>
      </c>
      <c r="K265" s="17">
        <v>1</v>
      </c>
      <c r="L265" s="13" t="s">
        <v>56</v>
      </c>
      <c r="M265" s="13" t="s">
        <v>57</v>
      </c>
      <c r="N265" s="13" t="s">
        <v>235</v>
      </c>
      <c r="O265" s="13">
        <v>0.241</v>
      </c>
      <c r="P265" s="13"/>
    </row>
    <row r="266" s="3" customFormat="true" ht="56.25" customHeight="true" spans="1:16">
      <c r="A266" s="13">
        <v>25</v>
      </c>
      <c r="B266" s="13" t="s">
        <v>744</v>
      </c>
      <c r="C266" s="13" t="s">
        <v>21</v>
      </c>
      <c r="D266" s="20" t="s">
        <v>745</v>
      </c>
      <c r="E266" s="14">
        <v>45078</v>
      </c>
      <c r="F266" s="13" t="s">
        <v>120</v>
      </c>
      <c r="G266" s="13" t="s">
        <v>731</v>
      </c>
      <c r="H266" s="13" t="s">
        <v>746</v>
      </c>
      <c r="I266" s="13" t="s">
        <v>747</v>
      </c>
      <c r="J266" s="17">
        <v>4.2</v>
      </c>
      <c r="K266" s="17">
        <v>1.2</v>
      </c>
      <c r="L266" s="13" t="s">
        <v>56</v>
      </c>
      <c r="M266" s="13" t="s">
        <v>57</v>
      </c>
      <c r="N266" s="13" t="s">
        <v>235</v>
      </c>
      <c r="O266" s="13">
        <v>0.072</v>
      </c>
      <c r="P266" s="13"/>
    </row>
    <row r="267" s="3" customFormat="true" ht="37.5" customHeight="true" spans="1:16">
      <c r="A267" s="13">
        <v>26</v>
      </c>
      <c r="B267" s="13" t="s">
        <v>748</v>
      </c>
      <c r="C267" s="13" t="s">
        <v>37</v>
      </c>
      <c r="D267" s="15" t="s">
        <v>749</v>
      </c>
      <c r="E267" s="19" t="s">
        <v>509</v>
      </c>
      <c r="F267" s="13" t="s">
        <v>120</v>
      </c>
      <c r="G267" s="13" t="s">
        <v>731</v>
      </c>
      <c r="H267" s="13" t="s">
        <v>750</v>
      </c>
      <c r="I267" s="13" t="s">
        <v>739</v>
      </c>
      <c r="J267" s="17">
        <v>5</v>
      </c>
      <c r="K267" s="17">
        <v>1</v>
      </c>
      <c r="L267" s="13" t="s">
        <v>56</v>
      </c>
      <c r="M267" s="13" t="s">
        <v>57</v>
      </c>
      <c r="N267" s="13" t="s">
        <v>235</v>
      </c>
      <c r="O267" s="13">
        <v>0.16</v>
      </c>
      <c r="P267" s="13"/>
    </row>
    <row r="268" s="3" customFormat="true" ht="56.25" customHeight="true" spans="1:16">
      <c r="A268" s="13">
        <v>27</v>
      </c>
      <c r="B268" s="13" t="s">
        <v>751</v>
      </c>
      <c r="C268" s="13" t="s">
        <v>37</v>
      </c>
      <c r="D268" s="19" t="s">
        <v>741</v>
      </c>
      <c r="E268" s="19" t="s">
        <v>752</v>
      </c>
      <c r="F268" s="13" t="s">
        <v>120</v>
      </c>
      <c r="G268" s="13" t="s">
        <v>731</v>
      </c>
      <c r="H268" s="13" t="s">
        <v>753</v>
      </c>
      <c r="I268" s="13" t="s">
        <v>754</v>
      </c>
      <c r="J268" s="17">
        <v>1.02</v>
      </c>
      <c r="K268" s="17">
        <v>0.8</v>
      </c>
      <c r="L268" s="13" t="s">
        <v>56</v>
      </c>
      <c r="M268" s="13" t="s">
        <v>57</v>
      </c>
      <c r="N268" s="13" t="s">
        <v>235</v>
      </c>
      <c r="O268" s="13">
        <v>0.38</v>
      </c>
      <c r="P268" s="13"/>
    </row>
    <row r="269" s="3" customFormat="true" ht="37.5" customHeight="true" spans="1:16">
      <c r="A269" s="13">
        <v>28</v>
      </c>
      <c r="B269" s="13" t="s">
        <v>755</v>
      </c>
      <c r="C269" s="13" t="s">
        <v>21</v>
      </c>
      <c r="D269" s="19" t="s">
        <v>756</v>
      </c>
      <c r="E269" s="19" t="s">
        <v>486</v>
      </c>
      <c r="F269" s="13" t="s">
        <v>120</v>
      </c>
      <c r="G269" s="13" t="s">
        <v>731</v>
      </c>
      <c r="H269" s="13" t="s">
        <v>757</v>
      </c>
      <c r="I269" s="13" t="s">
        <v>736</v>
      </c>
      <c r="J269" s="17">
        <v>1.1</v>
      </c>
      <c r="K269" s="17">
        <v>0.8</v>
      </c>
      <c r="L269" s="13" t="s">
        <v>56</v>
      </c>
      <c r="M269" s="13" t="s">
        <v>57</v>
      </c>
      <c r="N269" s="13" t="s">
        <v>235</v>
      </c>
      <c r="O269" s="13">
        <v>0.35</v>
      </c>
      <c r="P269" s="13"/>
    </row>
    <row r="270" s="3" customFormat="true" ht="75" customHeight="true" spans="1:16">
      <c r="A270" s="13">
        <v>29</v>
      </c>
      <c r="B270" s="13" t="s">
        <v>758</v>
      </c>
      <c r="C270" s="13" t="s">
        <v>37</v>
      </c>
      <c r="D270" s="19" t="s">
        <v>759</v>
      </c>
      <c r="E270" s="19" t="s">
        <v>465</v>
      </c>
      <c r="F270" s="13" t="s">
        <v>120</v>
      </c>
      <c r="G270" s="13" t="s">
        <v>731</v>
      </c>
      <c r="H270" s="13" t="s">
        <v>760</v>
      </c>
      <c r="I270" s="13" t="s">
        <v>761</v>
      </c>
      <c r="J270" s="17">
        <v>5.3</v>
      </c>
      <c r="K270" s="17">
        <v>0.7</v>
      </c>
      <c r="L270" s="13" t="s">
        <v>56</v>
      </c>
      <c r="M270" s="13" t="s">
        <v>57</v>
      </c>
      <c r="N270" s="13" t="s">
        <v>235</v>
      </c>
      <c r="O270" s="13">
        <v>0.3</v>
      </c>
      <c r="P270" s="13"/>
    </row>
    <row r="271" s="3" customFormat="true" ht="37.5" customHeight="true" spans="1:16">
      <c r="A271" s="13">
        <v>30</v>
      </c>
      <c r="B271" s="13" t="s">
        <v>762</v>
      </c>
      <c r="C271" s="13" t="s">
        <v>37</v>
      </c>
      <c r="D271" s="19" t="s">
        <v>763</v>
      </c>
      <c r="E271" s="19" t="s">
        <v>764</v>
      </c>
      <c r="F271" s="13" t="s">
        <v>120</v>
      </c>
      <c r="G271" s="13" t="s">
        <v>731</v>
      </c>
      <c r="H271" s="13" t="s">
        <v>765</v>
      </c>
      <c r="I271" s="13" t="s">
        <v>761</v>
      </c>
      <c r="J271" s="17">
        <v>6.75</v>
      </c>
      <c r="K271" s="17">
        <v>1.3</v>
      </c>
      <c r="L271" s="13" t="s">
        <v>56</v>
      </c>
      <c r="M271" s="13" t="s">
        <v>57</v>
      </c>
      <c r="N271" s="13" t="s">
        <v>235</v>
      </c>
      <c r="O271" s="13">
        <v>0.3</v>
      </c>
      <c r="P271" s="13"/>
    </row>
    <row r="272" s="3" customFormat="true" ht="37.5" customHeight="true" spans="1:16">
      <c r="A272" s="13">
        <v>31</v>
      </c>
      <c r="B272" s="13" t="s">
        <v>766</v>
      </c>
      <c r="C272" s="13" t="s">
        <v>37</v>
      </c>
      <c r="D272" s="19" t="s">
        <v>741</v>
      </c>
      <c r="E272" s="19" t="s">
        <v>312</v>
      </c>
      <c r="F272" s="13" t="s">
        <v>120</v>
      </c>
      <c r="G272" s="13" t="s">
        <v>731</v>
      </c>
      <c r="H272" s="13" t="s">
        <v>767</v>
      </c>
      <c r="I272" s="13" t="s">
        <v>739</v>
      </c>
      <c r="J272" s="17">
        <v>4.82</v>
      </c>
      <c r="K272" s="17">
        <v>0.8</v>
      </c>
      <c r="L272" s="13" t="s">
        <v>56</v>
      </c>
      <c r="M272" s="13" t="s">
        <v>57</v>
      </c>
      <c r="N272" s="13" t="s">
        <v>235</v>
      </c>
      <c r="O272" s="13">
        <v>0.45</v>
      </c>
      <c r="P272" s="13"/>
    </row>
    <row r="273" s="3" customFormat="true" ht="75" customHeight="true" spans="1:16">
      <c r="A273" s="13">
        <v>32</v>
      </c>
      <c r="B273" s="13" t="s">
        <v>768</v>
      </c>
      <c r="C273" s="13" t="s">
        <v>37</v>
      </c>
      <c r="D273" s="14">
        <v>45231</v>
      </c>
      <c r="E273" s="14">
        <v>46327</v>
      </c>
      <c r="F273" s="13" t="s">
        <v>148</v>
      </c>
      <c r="G273" s="13" t="s">
        <v>769</v>
      </c>
      <c r="H273" s="13" t="s">
        <v>770</v>
      </c>
      <c r="I273" s="13" t="s">
        <v>771</v>
      </c>
      <c r="J273" s="17">
        <v>3.01104</v>
      </c>
      <c r="K273" s="17">
        <v>2</v>
      </c>
      <c r="L273" s="13" t="s">
        <v>26</v>
      </c>
      <c r="M273" s="13" t="s">
        <v>49</v>
      </c>
      <c r="N273" s="13" t="s">
        <v>235</v>
      </c>
      <c r="O273" s="13">
        <v>0.04</v>
      </c>
      <c r="P273" s="13"/>
    </row>
    <row r="274" s="3" customFormat="true" ht="93.75" customHeight="true" spans="1:16">
      <c r="A274" s="13">
        <v>33</v>
      </c>
      <c r="B274" s="13" t="s">
        <v>772</v>
      </c>
      <c r="C274" s="13" t="s">
        <v>37</v>
      </c>
      <c r="D274" s="14">
        <v>45231</v>
      </c>
      <c r="E274" s="14">
        <v>45962</v>
      </c>
      <c r="F274" s="13" t="s">
        <v>148</v>
      </c>
      <c r="G274" s="13" t="s">
        <v>769</v>
      </c>
      <c r="H274" s="13" t="s">
        <v>773</v>
      </c>
      <c r="I274" s="13" t="s">
        <v>774</v>
      </c>
      <c r="J274" s="17">
        <v>3.30266</v>
      </c>
      <c r="K274" s="17">
        <v>2</v>
      </c>
      <c r="L274" s="13" t="s">
        <v>26</v>
      </c>
      <c r="M274" s="13" t="s">
        <v>64</v>
      </c>
      <c r="N274" s="13" t="s">
        <v>235</v>
      </c>
      <c r="O274" s="13">
        <v>0.1037</v>
      </c>
      <c r="P274" s="13"/>
    </row>
    <row r="275" s="3" customFormat="true" ht="93.75" customHeight="true" spans="1:16">
      <c r="A275" s="13">
        <v>34</v>
      </c>
      <c r="B275" s="13" t="s">
        <v>775</v>
      </c>
      <c r="C275" s="13" t="s">
        <v>37</v>
      </c>
      <c r="D275" s="14">
        <v>45017</v>
      </c>
      <c r="E275" s="14">
        <v>45261</v>
      </c>
      <c r="F275" s="13" t="s">
        <v>120</v>
      </c>
      <c r="G275" s="13" t="s">
        <v>776</v>
      </c>
      <c r="H275" s="13" t="s">
        <v>777</v>
      </c>
      <c r="I275" s="13" t="s">
        <v>778</v>
      </c>
      <c r="J275" s="17">
        <v>0.8</v>
      </c>
      <c r="K275" s="17">
        <v>0.408</v>
      </c>
      <c r="L275" s="13" t="s">
        <v>56</v>
      </c>
      <c r="M275" s="13" t="s">
        <v>129</v>
      </c>
      <c r="N275" s="13" t="s">
        <v>130</v>
      </c>
      <c r="O275" s="13">
        <v>0.15</v>
      </c>
      <c r="P275" s="13"/>
    </row>
    <row r="276" s="3" customFormat="true" ht="93.75" customHeight="true" spans="1:16">
      <c r="A276" s="13">
        <v>35</v>
      </c>
      <c r="B276" s="13" t="s">
        <v>779</v>
      </c>
      <c r="C276" s="13" t="s">
        <v>37</v>
      </c>
      <c r="D276" s="14">
        <v>45231</v>
      </c>
      <c r="E276" s="14">
        <v>45627</v>
      </c>
      <c r="F276" s="13" t="s">
        <v>120</v>
      </c>
      <c r="G276" s="13" t="s">
        <v>776</v>
      </c>
      <c r="H276" s="13" t="s">
        <v>780</v>
      </c>
      <c r="I276" s="13" t="s">
        <v>778</v>
      </c>
      <c r="J276" s="17">
        <v>0.6</v>
      </c>
      <c r="K276" s="17">
        <v>0.306</v>
      </c>
      <c r="L276" s="13" t="s">
        <v>56</v>
      </c>
      <c r="M276" s="13" t="s">
        <v>129</v>
      </c>
      <c r="N276" s="13" t="s">
        <v>130</v>
      </c>
      <c r="O276" s="13">
        <v>0.18</v>
      </c>
      <c r="P276" s="13"/>
    </row>
    <row r="277" s="3" customFormat="true" ht="131.25" customHeight="true" spans="1:16">
      <c r="A277" s="13">
        <v>36</v>
      </c>
      <c r="B277" s="13" t="s">
        <v>781</v>
      </c>
      <c r="C277" s="13" t="s">
        <v>37</v>
      </c>
      <c r="D277" s="14">
        <v>45261</v>
      </c>
      <c r="E277" s="14">
        <v>45627</v>
      </c>
      <c r="F277" s="13" t="s">
        <v>120</v>
      </c>
      <c r="G277" s="13" t="s">
        <v>776</v>
      </c>
      <c r="H277" s="13" t="s">
        <v>782</v>
      </c>
      <c r="I277" s="13" t="s">
        <v>778</v>
      </c>
      <c r="J277" s="17">
        <v>0.8</v>
      </c>
      <c r="K277" s="17">
        <v>0.408</v>
      </c>
      <c r="L277" s="13" t="s">
        <v>56</v>
      </c>
      <c r="M277" s="13" t="s">
        <v>129</v>
      </c>
      <c r="N277" s="13" t="s">
        <v>130</v>
      </c>
      <c r="O277" s="13">
        <v>0.2</v>
      </c>
      <c r="P277" s="13"/>
    </row>
    <row r="278" s="3" customFormat="true" ht="75" customHeight="true" spans="1:16">
      <c r="A278" s="13">
        <v>37</v>
      </c>
      <c r="B278" s="13" t="s">
        <v>783</v>
      </c>
      <c r="C278" s="13" t="s">
        <v>37</v>
      </c>
      <c r="D278" s="14">
        <v>45078</v>
      </c>
      <c r="E278" s="14">
        <v>45474</v>
      </c>
      <c r="F278" s="13" t="s">
        <v>22</v>
      </c>
      <c r="G278" s="13" t="s">
        <v>776</v>
      </c>
      <c r="H278" s="13" t="s">
        <v>784</v>
      </c>
      <c r="I278" s="13" t="s">
        <v>778</v>
      </c>
      <c r="J278" s="17">
        <v>1.2</v>
      </c>
      <c r="K278" s="17">
        <v>1.2</v>
      </c>
      <c r="L278" s="13" t="s">
        <v>56</v>
      </c>
      <c r="M278" s="13" t="s">
        <v>64</v>
      </c>
      <c r="N278" s="13" t="s">
        <v>130</v>
      </c>
      <c r="O278" s="13">
        <v>0.25</v>
      </c>
      <c r="P278" s="13"/>
    </row>
    <row r="279" s="3" customFormat="true" ht="56.25" customHeight="true" spans="1:16">
      <c r="A279" s="13">
        <v>38</v>
      </c>
      <c r="B279" s="13" t="s">
        <v>785</v>
      </c>
      <c r="C279" s="13" t="s">
        <v>37</v>
      </c>
      <c r="D279" s="14">
        <v>45139</v>
      </c>
      <c r="E279" s="14">
        <v>45992</v>
      </c>
      <c r="F279" s="13" t="s">
        <v>120</v>
      </c>
      <c r="G279" s="13" t="s">
        <v>786</v>
      </c>
      <c r="H279" s="13" t="s">
        <v>787</v>
      </c>
      <c r="I279" s="13" t="s">
        <v>778</v>
      </c>
      <c r="J279" s="17">
        <v>22.3</v>
      </c>
      <c r="K279" s="17">
        <v>22.3</v>
      </c>
      <c r="L279" s="13" t="s">
        <v>26</v>
      </c>
      <c r="M279" s="13" t="s">
        <v>129</v>
      </c>
      <c r="N279" s="13" t="s">
        <v>130</v>
      </c>
      <c r="O279" s="13">
        <v>0.2</v>
      </c>
      <c r="P279" s="13"/>
    </row>
    <row r="280" s="3" customFormat="true" ht="37.5" customHeight="true" spans="1:16">
      <c r="A280" s="13">
        <v>39</v>
      </c>
      <c r="B280" s="13" t="s">
        <v>788</v>
      </c>
      <c r="C280" s="13" t="s">
        <v>37</v>
      </c>
      <c r="D280" s="14">
        <v>45139</v>
      </c>
      <c r="E280" s="14">
        <v>45992</v>
      </c>
      <c r="F280" s="13" t="s">
        <v>153</v>
      </c>
      <c r="G280" s="13" t="s">
        <v>786</v>
      </c>
      <c r="H280" s="13" t="s">
        <v>789</v>
      </c>
      <c r="I280" s="13" t="s">
        <v>778</v>
      </c>
      <c r="J280" s="17">
        <v>5.86</v>
      </c>
      <c r="K280" s="17">
        <v>2.34</v>
      </c>
      <c r="L280" s="13" t="s">
        <v>26</v>
      </c>
      <c r="M280" s="13" t="s">
        <v>129</v>
      </c>
      <c r="N280" s="13" t="s">
        <v>130</v>
      </c>
      <c r="O280" s="13">
        <v>0.15</v>
      </c>
      <c r="P280" s="13"/>
    </row>
    <row r="281" s="3" customFormat="true" ht="56.25" customHeight="true" spans="1:16">
      <c r="A281" s="13">
        <v>40</v>
      </c>
      <c r="B281" s="13" t="s">
        <v>790</v>
      </c>
      <c r="C281" s="13" t="s">
        <v>37</v>
      </c>
      <c r="D281" s="14">
        <v>45139</v>
      </c>
      <c r="E281" s="14">
        <v>45992</v>
      </c>
      <c r="F281" s="13" t="s">
        <v>125</v>
      </c>
      <c r="G281" s="13" t="s">
        <v>786</v>
      </c>
      <c r="H281" s="13" t="s">
        <v>791</v>
      </c>
      <c r="I281" s="13" t="s">
        <v>778</v>
      </c>
      <c r="J281" s="17">
        <v>3.899</v>
      </c>
      <c r="K281" s="17">
        <v>1.17</v>
      </c>
      <c r="L281" s="13" t="s">
        <v>26</v>
      </c>
      <c r="M281" s="13" t="s">
        <v>129</v>
      </c>
      <c r="N281" s="13" t="s">
        <v>130</v>
      </c>
      <c r="O281" s="13">
        <v>0.2</v>
      </c>
      <c r="P281" s="13"/>
    </row>
    <row r="282" s="2" customFormat="true" ht="71.25" customHeight="true" spans="1:16">
      <c r="A282" s="9" t="s">
        <v>792</v>
      </c>
      <c r="B282" s="12"/>
      <c r="C282" s="11"/>
      <c r="D282" s="11"/>
      <c r="E282" s="11"/>
      <c r="F282" s="11"/>
      <c r="G282" s="11"/>
      <c r="H282" s="11"/>
      <c r="I282" s="11"/>
      <c r="J282" s="16">
        <f>SUM(J283:J386)</f>
        <v>428.3068519</v>
      </c>
      <c r="K282" s="16">
        <f>SUM(K283:K386)</f>
        <v>277.71765395</v>
      </c>
      <c r="L282" s="11"/>
      <c r="M282" s="11"/>
      <c r="N282" s="11"/>
      <c r="O282" s="11"/>
      <c r="P282" s="11"/>
    </row>
    <row r="283" s="3" customFormat="true" ht="56.25" customHeight="true" spans="1:16">
      <c r="A283" s="13">
        <v>1</v>
      </c>
      <c r="B283" s="13" t="s">
        <v>793</v>
      </c>
      <c r="C283" s="13" t="s">
        <v>37</v>
      </c>
      <c r="D283" s="14">
        <v>45901</v>
      </c>
      <c r="E283" s="14">
        <v>46631</v>
      </c>
      <c r="F283" s="13" t="s">
        <v>208</v>
      </c>
      <c r="G283" s="13" t="s">
        <v>794</v>
      </c>
      <c r="H283" s="13" t="s">
        <v>795</v>
      </c>
      <c r="I283" s="13" t="s">
        <v>557</v>
      </c>
      <c r="J283" s="17">
        <v>3</v>
      </c>
      <c r="K283" s="17">
        <v>2.1</v>
      </c>
      <c r="L283" s="13" t="s">
        <v>26</v>
      </c>
      <c r="M283" s="13" t="s">
        <v>129</v>
      </c>
      <c r="N283" s="13" t="s">
        <v>65</v>
      </c>
      <c r="O283" s="13">
        <v>0.037</v>
      </c>
      <c r="P283" s="13"/>
    </row>
    <row r="284" s="3" customFormat="true" ht="56.25" customHeight="true" spans="1:16">
      <c r="A284" s="13">
        <v>2</v>
      </c>
      <c r="B284" s="13" t="s">
        <v>796</v>
      </c>
      <c r="C284" s="13" t="s">
        <v>37</v>
      </c>
      <c r="D284" s="14">
        <v>45809</v>
      </c>
      <c r="E284" s="14">
        <v>46539</v>
      </c>
      <c r="F284" s="13" t="s">
        <v>148</v>
      </c>
      <c r="G284" s="13" t="s">
        <v>794</v>
      </c>
      <c r="H284" s="13" t="s">
        <v>797</v>
      </c>
      <c r="I284" s="13" t="s">
        <v>557</v>
      </c>
      <c r="J284" s="17">
        <v>1.7</v>
      </c>
      <c r="K284" s="17">
        <v>1.19</v>
      </c>
      <c r="L284" s="13" t="s">
        <v>26</v>
      </c>
      <c r="M284" s="13" t="s">
        <v>129</v>
      </c>
      <c r="N284" s="13" t="s">
        <v>65</v>
      </c>
      <c r="O284" s="13">
        <v>0.042</v>
      </c>
      <c r="P284" s="13"/>
    </row>
    <row r="285" s="3" customFormat="true" ht="56.25" customHeight="true" spans="1:16">
      <c r="A285" s="13">
        <v>3</v>
      </c>
      <c r="B285" s="13" t="s">
        <v>798</v>
      </c>
      <c r="C285" s="13" t="s">
        <v>37</v>
      </c>
      <c r="D285" s="14">
        <v>45809</v>
      </c>
      <c r="E285" s="14">
        <v>46722</v>
      </c>
      <c r="F285" s="13" t="s">
        <v>38</v>
      </c>
      <c r="G285" s="13" t="s">
        <v>794</v>
      </c>
      <c r="H285" s="13" t="s">
        <v>799</v>
      </c>
      <c r="I285" s="13" t="s">
        <v>557</v>
      </c>
      <c r="J285" s="17">
        <v>5</v>
      </c>
      <c r="K285" s="17">
        <v>3.5</v>
      </c>
      <c r="L285" s="13" t="s">
        <v>26</v>
      </c>
      <c r="M285" s="13" t="s">
        <v>129</v>
      </c>
      <c r="N285" s="13" t="s">
        <v>65</v>
      </c>
      <c r="O285" s="13">
        <v>0.03</v>
      </c>
      <c r="P285" s="13"/>
    </row>
    <row r="286" s="3" customFormat="true" ht="56.25" customHeight="true" spans="1:16">
      <c r="A286" s="13">
        <v>4</v>
      </c>
      <c r="B286" s="13" t="s">
        <v>800</v>
      </c>
      <c r="C286" s="13" t="s">
        <v>37</v>
      </c>
      <c r="D286" s="14">
        <v>45809</v>
      </c>
      <c r="E286" s="14">
        <v>46539</v>
      </c>
      <c r="F286" s="13" t="s">
        <v>38</v>
      </c>
      <c r="G286" s="13" t="s">
        <v>794</v>
      </c>
      <c r="H286" s="13" t="s">
        <v>801</v>
      </c>
      <c r="I286" s="13" t="s">
        <v>557</v>
      </c>
      <c r="J286" s="17">
        <v>1</v>
      </c>
      <c r="K286" s="17">
        <v>0.7</v>
      </c>
      <c r="L286" s="13" t="s">
        <v>26</v>
      </c>
      <c r="M286" s="13" t="s">
        <v>129</v>
      </c>
      <c r="N286" s="13" t="s">
        <v>65</v>
      </c>
      <c r="O286" s="13">
        <v>0.032</v>
      </c>
      <c r="P286" s="13"/>
    </row>
    <row r="287" s="3" customFormat="true" ht="75" customHeight="true" spans="1:16">
      <c r="A287" s="13">
        <v>5</v>
      </c>
      <c r="B287" s="13" t="s">
        <v>802</v>
      </c>
      <c r="C287" s="13" t="s">
        <v>37</v>
      </c>
      <c r="D287" s="14">
        <v>45809</v>
      </c>
      <c r="E287" s="14">
        <v>46722</v>
      </c>
      <c r="F287" s="13" t="s">
        <v>125</v>
      </c>
      <c r="G287" s="13" t="s">
        <v>803</v>
      </c>
      <c r="H287" s="13" t="s">
        <v>804</v>
      </c>
      <c r="I287" s="13" t="s">
        <v>557</v>
      </c>
      <c r="J287" s="17">
        <v>6</v>
      </c>
      <c r="K287" s="17">
        <v>4.2</v>
      </c>
      <c r="L287" s="13" t="s">
        <v>26</v>
      </c>
      <c r="M287" s="13" t="s">
        <v>129</v>
      </c>
      <c r="N287" s="13" t="s">
        <v>65</v>
      </c>
      <c r="O287" s="13">
        <v>0.037</v>
      </c>
      <c r="P287" s="13"/>
    </row>
    <row r="288" s="3" customFormat="true" ht="56.25" customHeight="true" spans="1:16">
      <c r="A288" s="13">
        <v>6</v>
      </c>
      <c r="B288" s="13" t="s">
        <v>805</v>
      </c>
      <c r="C288" s="13" t="s">
        <v>37</v>
      </c>
      <c r="D288" s="14">
        <v>45992</v>
      </c>
      <c r="E288" s="14">
        <v>46722</v>
      </c>
      <c r="F288" s="13" t="s">
        <v>153</v>
      </c>
      <c r="G288" s="13" t="s">
        <v>794</v>
      </c>
      <c r="H288" s="13" t="s">
        <v>806</v>
      </c>
      <c r="I288" s="13" t="s">
        <v>557</v>
      </c>
      <c r="J288" s="17">
        <v>3</v>
      </c>
      <c r="K288" s="17">
        <v>2.1</v>
      </c>
      <c r="L288" s="13" t="s">
        <v>26</v>
      </c>
      <c r="M288" s="13" t="s">
        <v>129</v>
      </c>
      <c r="N288" s="13" t="s">
        <v>65</v>
      </c>
      <c r="O288" s="13">
        <v>0.035</v>
      </c>
      <c r="P288" s="13"/>
    </row>
    <row r="289" s="3" customFormat="true" ht="131.25" customHeight="true" spans="1:16">
      <c r="A289" s="13">
        <v>7</v>
      </c>
      <c r="B289" s="13" t="s">
        <v>807</v>
      </c>
      <c r="C289" s="13" t="s">
        <v>21</v>
      </c>
      <c r="D289" s="14">
        <v>42736</v>
      </c>
      <c r="E289" s="14">
        <v>45809</v>
      </c>
      <c r="F289" s="13" t="s">
        <v>120</v>
      </c>
      <c r="G289" s="13" t="s">
        <v>808</v>
      </c>
      <c r="H289" s="13" t="s">
        <v>809</v>
      </c>
      <c r="I289" s="13" t="s">
        <v>810</v>
      </c>
      <c r="J289" s="17">
        <v>23.58</v>
      </c>
      <c r="K289" s="17">
        <v>2</v>
      </c>
      <c r="L289" s="13" t="s">
        <v>26</v>
      </c>
      <c r="M289" s="13" t="s">
        <v>64</v>
      </c>
      <c r="N289" s="13" t="s">
        <v>235</v>
      </c>
      <c r="O289" s="13">
        <v>0.042</v>
      </c>
      <c r="P289" s="13"/>
    </row>
    <row r="290" s="3" customFormat="true" ht="131.25" customHeight="true" spans="1:16">
      <c r="A290" s="13">
        <v>8</v>
      </c>
      <c r="B290" s="13" t="s">
        <v>811</v>
      </c>
      <c r="C290" s="13" t="s">
        <v>37</v>
      </c>
      <c r="D290" s="14">
        <v>45078</v>
      </c>
      <c r="E290" s="14">
        <v>45809</v>
      </c>
      <c r="F290" s="13" t="s">
        <v>125</v>
      </c>
      <c r="G290" s="13" t="s">
        <v>808</v>
      </c>
      <c r="H290" s="13" t="s">
        <v>812</v>
      </c>
      <c r="I290" s="13" t="s">
        <v>813</v>
      </c>
      <c r="J290" s="17">
        <v>6.14</v>
      </c>
      <c r="K290" s="17">
        <v>2</v>
      </c>
      <c r="L290" s="13" t="s">
        <v>26</v>
      </c>
      <c r="M290" s="13" t="s">
        <v>64</v>
      </c>
      <c r="N290" s="13" t="s">
        <v>235</v>
      </c>
      <c r="O290" s="13">
        <v>0.035</v>
      </c>
      <c r="P290" s="13"/>
    </row>
    <row r="291" s="3" customFormat="true" ht="75" customHeight="true" spans="1:16">
      <c r="A291" s="13">
        <v>9</v>
      </c>
      <c r="B291" s="13" t="s">
        <v>814</v>
      </c>
      <c r="C291" s="13" t="s">
        <v>37</v>
      </c>
      <c r="D291" s="13" t="s">
        <v>815</v>
      </c>
      <c r="E291" s="14">
        <v>47453</v>
      </c>
      <c r="F291" s="13" t="s">
        <v>125</v>
      </c>
      <c r="G291" s="13" t="s">
        <v>816</v>
      </c>
      <c r="H291" s="13" t="s">
        <v>817</v>
      </c>
      <c r="I291" s="13" t="s">
        <v>557</v>
      </c>
      <c r="J291" s="17">
        <v>18.9</v>
      </c>
      <c r="K291" s="17">
        <v>13.23</v>
      </c>
      <c r="L291" s="13" t="s">
        <v>26</v>
      </c>
      <c r="M291" s="13" t="s">
        <v>129</v>
      </c>
      <c r="N291" s="13" t="s">
        <v>65</v>
      </c>
      <c r="O291" s="13">
        <v>0.032</v>
      </c>
      <c r="P291" s="13"/>
    </row>
    <row r="292" s="3" customFormat="true" ht="56.25" customHeight="true" spans="1:16">
      <c r="A292" s="13">
        <v>10</v>
      </c>
      <c r="B292" s="13" t="s">
        <v>818</v>
      </c>
      <c r="C292" s="13" t="s">
        <v>37</v>
      </c>
      <c r="D292" s="14">
        <v>45139</v>
      </c>
      <c r="E292" s="14">
        <v>45627</v>
      </c>
      <c r="F292" s="13" t="s">
        <v>60</v>
      </c>
      <c r="G292" s="13" t="s">
        <v>819</v>
      </c>
      <c r="H292" s="13" t="s">
        <v>820</v>
      </c>
      <c r="I292" s="13" t="s">
        <v>557</v>
      </c>
      <c r="J292" s="17">
        <v>2.2</v>
      </c>
      <c r="K292" s="17">
        <v>1.54</v>
      </c>
      <c r="L292" s="13" t="s">
        <v>26</v>
      </c>
      <c r="M292" s="13" t="s">
        <v>129</v>
      </c>
      <c r="N292" s="13" t="s">
        <v>65</v>
      </c>
      <c r="O292" s="13">
        <v>0.037</v>
      </c>
      <c r="P292" s="13"/>
    </row>
    <row r="293" s="3" customFormat="true" ht="56.25" customHeight="true" spans="1:16">
      <c r="A293" s="13">
        <v>11</v>
      </c>
      <c r="B293" s="13" t="s">
        <v>821</v>
      </c>
      <c r="C293" s="13" t="s">
        <v>37</v>
      </c>
      <c r="D293" s="14">
        <v>45231</v>
      </c>
      <c r="E293" s="14">
        <v>45809</v>
      </c>
      <c r="F293" s="13" t="s">
        <v>153</v>
      </c>
      <c r="G293" s="13" t="s">
        <v>819</v>
      </c>
      <c r="H293" s="13" t="s">
        <v>822</v>
      </c>
      <c r="I293" s="13" t="s">
        <v>557</v>
      </c>
      <c r="J293" s="17">
        <v>2.7</v>
      </c>
      <c r="K293" s="17">
        <v>1.89</v>
      </c>
      <c r="L293" s="13" t="s">
        <v>26</v>
      </c>
      <c r="M293" s="13" t="s">
        <v>129</v>
      </c>
      <c r="N293" s="13" t="s">
        <v>65</v>
      </c>
      <c r="O293" s="13">
        <v>0.032</v>
      </c>
      <c r="P293" s="13"/>
    </row>
    <row r="294" s="3" customFormat="true" ht="44.25" customHeight="true" spans="1:16">
      <c r="A294" s="13">
        <v>12</v>
      </c>
      <c r="B294" s="13" t="s">
        <v>823</v>
      </c>
      <c r="C294" s="13" t="s">
        <v>21</v>
      </c>
      <c r="D294" s="14">
        <v>43617</v>
      </c>
      <c r="E294" s="14">
        <v>45870</v>
      </c>
      <c r="F294" s="13" t="s">
        <v>153</v>
      </c>
      <c r="G294" s="13" t="s">
        <v>824</v>
      </c>
      <c r="H294" s="13" t="s">
        <v>825</v>
      </c>
      <c r="I294" s="13" t="s">
        <v>826</v>
      </c>
      <c r="J294" s="17">
        <v>1.2</v>
      </c>
      <c r="K294" s="17">
        <v>0.8</v>
      </c>
      <c r="L294" s="13" t="s">
        <v>26</v>
      </c>
      <c r="M294" s="13" t="s">
        <v>64</v>
      </c>
      <c r="N294" s="13" t="s">
        <v>235</v>
      </c>
      <c r="O294" s="13">
        <v>0.05</v>
      </c>
      <c r="P294" s="13"/>
    </row>
    <row r="295" s="3" customFormat="true" ht="56.25" customHeight="true" spans="1:16">
      <c r="A295" s="13">
        <v>13</v>
      </c>
      <c r="B295" s="13" t="s">
        <v>827</v>
      </c>
      <c r="C295" s="13" t="s">
        <v>37</v>
      </c>
      <c r="D295" s="14">
        <v>45261</v>
      </c>
      <c r="E295" s="14">
        <v>45992</v>
      </c>
      <c r="F295" s="13" t="s">
        <v>153</v>
      </c>
      <c r="G295" s="13" t="s">
        <v>824</v>
      </c>
      <c r="H295" s="13" t="s">
        <v>828</v>
      </c>
      <c r="I295" s="13" t="s">
        <v>829</v>
      </c>
      <c r="J295" s="17">
        <v>2.447474</v>
      </c>
      <c r="K295" s="17">
        <v>1.96</v>
      </c>
      <c r="L295" s="13" t="s">
        <v>26</v>
      </c>
      <c r="M295" s="13" t="s">
        <v>64</v>
      </c>
      <c r="N295" s="13" t="s">
        <v>235</v>
      </c>
      <c r="O295" s="13">
        <v>0.05</v>
      </c>
      <c r="P295" s="13"/>
    </row>
    <row r="296" s="3" customFormat="true" ht="37.5" customHeight="true" spans="1:16">
      <c r="A296" s="13">
        <v>14</v>
      </c>
      <c r="B296" s="13" t="s">
        <v>830</v>
      </c>
      <c r="C296" s="13" t="s">
        <v>21</v>
      </c>
      <c r="D296" s="14">
        <v>42491</v>
      </c>
      <c r="E296" s="14">
        <v>44896</v>
      </c>
      <c r="F296" s="13" t="s">
        <v>30</v>
      </c>
      <c r="G296" s="13" t="s">
        <v>831</v>
      </c>
      <c r="H296" s="13" t="s">
        <v>832</v>
      </c>
      <c r="I296" s="13" t="s">
        <v>833</v>
      </c>
      <c r="J296" s="17">
        <v>2.8734</v>
      </c>
      <c r="K296" s="17">
        <v>1.4367</v>
      </c>
      <c r="L296" s="13" t="s">
        <v>26</v>
      </c>
      <c r="M296" s="13" t="s">
        <v>64</v>
      </c>
      <c r="N296" s="13" t="s">
        <v>235</v>
      </c>
      <c r="O296" s="13">
        <v>0.03</v>
      </c>
      <c r="P296" s="13"/>
    </row>
    <row r="297" s="3" customFormat="true" ht="37.5" customHeight="true" spans="1:16">
      <c r="A297" s="13">
        <v>15</v>
      </c>
      <c r="B297" s="13" t="s">
        <v>834</v>
      </c>
      <c r="C297" s="13" t="s">
        <v>21</v>
      </c>
      <c r="D297" s="14">
        <v>42278</v>
      </c>
      <c r="E297" s="14">
        <v>44896</v>
      </c>
      <c r="F297" s="13" t="s">
        <v>30</v>
      </c>
      <c r="G297" s="13" t="s">
        <v>831</v>
      </c>
      <c r="H297" s="13" t="s">
        <v>835</v>
      </c>
      <c r="I297" s="13" t="s">
        <v>833</v>
      </c>
      <c r="J297" s="17">
        <v>1.5486</v>
      </c>
      <c r="K297" s="17">
        <v>0.7743</v>
      </c>
      <c r="L297" s="13" t="s">
        <v>26</v>
      </c>
      <c r="M297" s="13" t="s">
        <v>64</v>
      </c>
      <c r="N297" s="13" t="s">
        <v>235</v>
      </c>
      <c r="O297" s="13">
        <v>0.035</v>
      </c>
      <c r="P297" s="13"/>
    </row>
    <row r="298" s="3" customFormat="true" ht="37.5" customHeight="true" spans="1:16">
      <c r="A298" s="13">
        <v>16</v>
      </c>
      <c r="B298" s="13" t="s">
        <v>836</v>
      </c>
      <c r="C298" s="13" t="s">
        <v>21</v>
      </c>
      <c r="D298" s="14">
        <v>44075</v>
      </c>
      <c r="E298" s="14">
        <v>45627</v>
      </c>
      <c r="F298" s="13" t="s">
        <v>30</v>
      </c>
      <c r="G298" s="13" t="s">
        <v>831</v>
      </c>
      <c r="H298" s="13" t="s">
        <v>837</v>
      </c>
      <c r="I298" s="13" t="s">
        <v>838</v>
      </c>
      <c r="J298" s="17">
        <v>0.954338</v>
      </c>
      <c r="K298" s="17">
        <v>0.477169</v>
      </c>
      <c r="L298" s="13" t="s">
        <v>26</v>
      </c>
      <c r="M298" s="13" t="s">
        <v>64</v>
      </c>
      <c r="N298" s="13" t="s">
        <v>235</v>
      </c>
      <c r="O298" s="13">
        <v>0.03</v>
      </c>
      <c r="P298" s="13"/>
    </row>
    <row r="299" s="3" customFormat="true" ht="37.5" customHeight="true" spans="1:16">
      <c r="A299" s="13">
        <v>17</v>
      </c>
      <c r="B299" s="13" t="s">
        <v>839</v>
      </c>
      <c r="C299" s="13" t="s">
        <v>21</v>
      </c>
      <c r="D299" s="14">
        <v>44075</v>
      </c>
      <c r="E299" s="14">
        <v>45627</v>
      </c>
      <c r="F299" s="13" t="s">
        <v>30</v>
      </c>
      <c r="G299" s="13" t="s">
        <v>831</v>
      </c>
      <c r="H299" s="13" t="s">
        <v>840</v>
      </c>
      <c r="I299" s="13" t="s">
        <v>841</v>
      </c>
      <c r="J299" s="17">
        <v>0.573922</v>
      </c>
      <c r="K299" s="17">
        <v>0.286961</v>
      </c>
      <c r="L299" s="13" t="s">
        <v>26</v>
      </c>
      <c r="M299" s="13" t="s">
        <v>64</v>
      </c>
      <c r="N299" s="13"/>
      <c r="O299" s="13">
        <v>0.03</v>
      </c>
      <c r="P299" s="13"/>
    </row>
    <row r="300" s="3" customFormat="true" ht="56.25" customHeight="true" spans="1:16">
      <c r="A300" s="13">
        <v>18</v>
      </c>
      <c r="B300" s="13" t="s">
        <v>842</v>
      </c>
      <c r="C300" s="13" t="s">
        <v>21</v>
      </c>
      <c r="D300" s="21" t="s">
        <v>759</v>
      </c>
      <c r="E300" s="21" t="s">
        <v>465</v>
      </c>
      <c r="F300" s="13" t="s">
        <v>30</v>
      </c>
      <c r="G300" s="13" t="s">
        <v>831</v>
      </c>
      <c r="H300" s="13" t="s">
        <v>843</v>
      </c>
      <c r="I300" s="13" t="s">
        <v>844</v>
      </c>
      <c r="J300" s="17">
        <v>2.365192</v>
      </c>
      <c r="K300" s="17">
        <v>1.182596</v>
      </c>
      <c r="L300" s="13" t="s">
        <v>26</v>
      </c>
      <c r="M300" s="13" t="s">
        <v>64</v>
      </c>
      <c r="N300" s="13" t="s">
        <v>235</v>
      </c>
      <c r="O300" s="13">
        <v>0.03</v>
      </c>
      <c r="P300" s="13"/>
    </row>
    <row r="301" s="3" customFormat="true" ht="37.5" customHeight="true" spans="1:16">
      <c r="A301" s="13">
        <v>19</v>
      </c>
      <c r="B301" s="13" t="s">
        <v>845</v>
      </c>
      <c r="C301" s="13" t="s">
        <v>37</v>
      </c>
      <c r="D301" s="14">
        <v>45261</v>
      </c>
      <c r="E301" s="14">
        <v>45992</v>
      </c>
      <c r="F301" s="13" t="s">
        <v>30</v>
      </c>
      <c r="G301" s="13" t="s">
        <v>831</v>
      </c>
      <c r="H301" s="13" t="s">
        <v>846</v>
      </c>
      <c r="I301" s="13" t="s">
        <v>847</v>
      </c>
      <c r="J301" s="17">
        <v>1.6097</v>
      </c>
      <c r="K301" s="17">
        <v>0.80485</v>
      </c>
      <c r="L301" s="13" t="s">
        <v>26</v>
      </c>
      <c r="M301" s="13" t="s">
        <v>64</v>
      </c>
      <c r="N301" s="13"/>
      <c r="O301" s="13">
        <v>0.037</v>
      </c>
      <c r="P301" s="13"/>
    </row>
    <row r="302" s="3" customFormat="true" ht="37.5" customHeight="true" spans="1:16">
      <c r="A302" s="13">
        <v>20</v>
      </c>
      <c r="B302" s="13" t="s">
        <v>848</v>
      </c>
      <c r="C302" s="13" t="s">
        <v>37</v>
      </c>
      <c r="D302" s="14">
        <v>45627</v>
      </c>
      <c r="E302" s="14">
        <v>46235</v>
      </c>
      <c r="F302" s="13" t="s">
        <v>30</v>
      </c>
      <c r="G302" s="13" t="s">
        <v>831</v>
      </c>
      <c r="H302" s="13" t="s">
        <v>849</v>
      </c>
      <c r="I302" s="13" t="s">
        <v>850</v>
      </c>
      <c r="J302" s="17">
        <v>1.9484</v>
      </c>
      <c r="K302" s="17">
        <v>0.9742</v>
      </c>
      <c r="L302" s="13" t="s">
        <v>26</v>
      </c>
      <c r="M302" s="13" t="s">
        <v>64</v>
      </c>
      <c r="N302" s="13" t="s">
        <v>235</v>
      </c>
      <c r="O302" s="13">
        <v>0.03</v>
      </c>
      <c r="P302" s="13"/>
    </row>
    <row r="303" s="3" customFormat="true" ht="37.5" customHeight="true" spans="1:16">
      <c r="A303" s="13">
        <v>21</v>
      </c>
      <c r="B303" s="13" t="s">
        <v>851</v>
      </c>
      <c r="C303" s="13" t="s">
        <v>37</v>
      </c>
      <c r="D303" s="19" t="s">
        <v>852</v>
      </c>
      <c r="E303" s="19" t="s">
        <v>853</v>
      </c>
      <c r="F303" s="13" t="s">
        <v>30</v>
      </c>
      <c r="G303" s="13" t="s">
        <v>831</v>
      </c>
      <c r="H303" s="13" t="s">
        <v>854</v>
      </c>
      <c r="I303" s="13" t="s">
        <v>855</v>
      </c>
      <c r="J303" s="17">
        <v>1.5</v>
      </c>
      <c r="K303" s="17">
        <v>0.75</v>
      </c>
      <c r="L303" s="13" t="s">
        <v>26</v>
      </c>
      <c r="M303" s="13" t="s">
        <v>64</v>
      </c>
      <c r="N303" s="13" t="s">
        <v>235</v>
      </c>
      <c r="O303" s="13">
        <v>0.03</v>
      </c>
      <c r="P303" s="13"/>
    </row>
    <row r="304" s="3" customFormat="true" ht="37.5" customHeight="true" spans="1:16">
      <c r="A304" s="13">
        <v>22</v>
      </c>
      <c r="B304" s="13" t="s">
        <v>856</v>
      </c>
      <c r="C304" s="13" t="s">
        <v>37</v>
      </c>
      <c r="D304" s="19" t="s">
        <v>852</v>
      </c>
      <c r="E304" s="19" t="s">
        <v>853</v>
      </c>
      <c r="F304" s="13" t="s">
        <v>30</v>
      </c>
      <c r="G304" s="13" t="s">
        <v>831</v>
      </c>
      <c r="H304" s="13" t="s">
        <v>857</v>
      </c>
      <c r="I304" s="13" t="s">
        <v>855</v>
      </c>
      <c r="J304" s="17">
        <v>1.6</v>
      </c>
      <c r="K304" s="17">
        <v>0.8</v>
      </c>
      <c r="L304" s="13" t="s">
        <v>26</v>
      </c>
      <c r="M304" s="13" t="s">
        <v>64</v>
      </c>
      <c r="N304" s="13" t="s">
        <v>235</v>
      </c>
      <c r="O304" s="13">
        <v>0.032</v>
      </c>
      <c r="P304" s="13"/>
    </row>
    <row r="305" s="3" customFormat="true" ht="37.5" customHeight="true" spans="1:16">
      <c r="A305" s="13">
        <v>23</v>
      </c>
      <c r="B305" s="13" t="s">
        <v>858</v>
      </c>
      <c r="C305" s="13" t="s">
        <v>37</v>
      </c>
      <c r="D305" s="19" t="s">
        <v>852</v>
      </c>
      <c r="E305" s="19" t="s">
        <v>853</v>
      </c>
      <c r="F305" s="13" t="s">
        <v>30</v>
      </c>
      <c r="G305" s="13" t="s">
        <v>831</v>
      </c>
      <c r="H305" s="13" t="s">
        <v>859</v>
      </c>
      <c r="I305" s="13" t="s">
        <v>855</v>
      </c>
      <c r="J305" s="17">
        <v>1.6</v>
      </c>
      <c r="K305" s="17">
        <v>0.8</v>
      </c>
      <c r="L305" s="13" t="s">
        <v>26</v>
      </c>
      <c r="M305" s="13" t="s">
        <v>64</v>
      </c>
      <c r="N305" s="13" t="s">
        <v>235</v>
      </c>
      <c r="O305" s="13">
        <v>0.03</v>
      </c>
      <c r="P305" s="13"/>
    </row>
    <row r="306" s="3" customFormat="true" ht="37.5" customHeight="true" spans="1:16">
      <c r="A306" s="13">
        <v>24</v>
      </c>
      <c r="B306" s="13" t="s">
        <v>860</v>
      </c>
      <c r="C306" s="13" t="s">
        <v>37</v>
      </c>
      <c r="D306" s="19" t="s">
        <v>852</v>
      </c>
      <c r="E306" s="19" t="s">
        <v>853</v>
      </c>
      <c r="F306" s="13" t="s">
        <v>30</v>
      </c>
      <c r="G306" s="13" t="s">
        <v>831</v>
      </c>
      <c r="H306" s="13" t="s">
        <v>861</v>
      </c>
      <c r="I306" s="13" t="s">
        <v>855</v>
      </c>
      <c r="J306" s="17">
        <v>1.2</v>
      </c>
      <c r="K306" s="17">
        <v>0.6</v>
      </c>
      <c r="L306" s="13" t="s">
        <v>26</v>
      </c>
      <c r="M306" s="13" t="s">
        <v>64</v>
      </c>
      <c r="N306" s="13" t="s">
        <v>235</v>
      </c>
      <c r="O306" s="13">
        <v>0.03</v>
      </c>
      <c r="P306" s="13"/>
    </row>
    <row r="307" s="3" customFormat="true" ht="37.5" customHeight="true" spans="1:16">
      <c r="A307" s="13">
        <v>25</v>
      </c>
      <c r="B307" s="13" t="s">
        <v>862</v>
      </c>
      <c r="C307" s="13" t="s">
        <v>37</v>
      </c>
      <c r="D307" s="19" t="s">
        <v>852</v>
      </c>
      <c r="E307" s="19" t="s">
        <v>853</v>
      </c>
      <c r="F307" s="13" t="s">
        <v>30</v>
      </c>
      <c r="G307" s="13" t="s">
        <v>831</v>
      </c>
      <c r="H307" s="13" t="s">
        <v>863</v>
      </c>
      <c r="I307" s="13" t="s">
        <v>855</v>
      </c>
      <c r="J307" s="17">
        <v>1.1</v>
      </c>
      <c r="K307" s="17">
        <v>0.55</v>
      </c>
      <c r="L307" s="13" t="s">
        <v>26</v>
      </c>
      <c r="M307" s="13" t="s">
        <v>64</v>
      </c>
      <c r="N307" s="13" t="s">
        <v>235</v>
      </c>
      <c r="O307" s="13">
        <v>0.03</v>
      </c>
      <c r="P307" s="13"/>
    </row>
    <row r="308" s="3" customFormat="true" ht="37.5" customHeight="true" spans="1:16">
      <c r="A308" s="13">
        <v>26</v>
      </c>
      <c r="B308" s="13" t="s">
        <v>864</v>
      </c>
      <c r="C308" s="13" t="s">
        <v>37</v>
      </c>
      <c r="D308" s="19" t="s">
        <v>852</v>
      </c>
      <c r="E308" s="19" t="s">
        <v>853</v>
      </c>
      <c r="F308" s="13" t="s">
        <v>30</v>
      </c>
      <c r="G308" s="13" t="s">
        <v>831</v>
      </c>
      <c r="H308" s="13" t="s">
        <v>865</v>
      </c>
      <c r="I308" s="13" t="s">
        <v>855</v>
      </c>
      <c r="J308" s="17">
        <v>1</v>
      </c>
      <c r="K308" s="17">
        <v>0.5</v>
      </c>
      <c r="L308" s="13" t="s">
        <v>26</v>
      </c>
      <c r="M308" s="13" t="s">
        <v>64</v>
      </c>
      <c r="N308" s="13" t="s">
        <v>235</v>
      </c>
      <c r="O308" s="13">
        <v>0.035</v>
      </c>
      <c r="P308" s="13"/>
    </row>
    <row r="309" s="3" customFormat="true" ht="37.5" customHeight="true" spans="1:16">
      <c r="A309" s="13">
        <v>27</v>
      </c>
      <c r="B309" s="13" t="s">
        <v>866</v>
      </c>
      <c r="C309" s="13" t="s">
        <v>37</v>
      </c>
      <c r="D309" s="19" t="s">
        <v>852</v>
      </c>
      <c r="E309" s="19" t="s">
        <v>853</v>
      </c>
      <c r="F309" s="13" t="s">
        <v>30</v>
      </c>
      <c r="G309" s="13" t="s">
        <v>831</v>
      </c>
      <c r="H309" s="13" t="s">
        <v>867</v>
      </c>
      <c r="I309" s="13" t="s">
        <v>855</v>
      </c>
      <c r="J309" s="17">
        <v>0.8</v>
      </c>
      <c r="K309" s="17">
        <v>0.4</v>
      </c>
      <c r="L309" s="13" t="s">
        <v>26</v>
      </c>
      <c r="M309" s="13" t="s">
        <v>64</v>
      </c>
      <c r="N309" s="13" t="s">
        <v>235</v>
      </c>
      <c r="O309" s="13">
        <v>0.03</v>
      </c>
      <c r="P309" s="13"/>
    </row>
    <row r="310" s="3" customFormat="true" ht="37.5" customHeight="true" spans="1:16">
      <c r="A310" s="13">
        <v>28</v>
      </c>
      <c r="B310" s="13" t="s">
        <v>868</v>
      </c>
      <c r="C310" s="13" t="s">
        <v>37</v>
      </c>
      <c r="D310" s="19" t="s">
        <v>852</v>
      </c>
      <c r="E310" s="19" t="s">
        <v>853</v>
      </c>
      <c r="F310" s="13" t="s">
        <v>30</v>
      </c>
      <c r="G310" s="13" t="s">
        <v>831</v>
      </c>
      <c r="H310" s="13" t="s">
        <v>869</v>
      </c>
      <c r="I310" s="13" t="s">
        <v>855</v>
      </c>
      <c r="J310" s="17">
        <v>0.7</v>
      </c>
      <c r="K310" s="17">
        <v>0.35</v>
      </c>
      <c r="L310" s="13" t="s">
        <v>26</v>
      </c>
      <c r="M310" s="13" t="s">
        <v>64</v>
      </c>
      <c r="N310" s="13" t="s">
        <v>235</v>
      </c>
      <c r="O310" s="13">
        <v>0.03</v>
      </c>
      <c r="P310" s="13"/>
    </row>
    <row r="311" s="3" customFormat="true" ht="56.25" customHeight="true" spans="1:16">
      <c r="A311" s="13">
        <v>29</v>
      </c>
      <c r="B311" s="13" t="s">
        <v>870</v>
      </c>
      <c r="C311" s="13" t="s">
        <v>37</v>
      </c>
      <c r="D311" s="14">
        <v>45809</v>
      </c>
      <c r="E311" s="14">
        <v>46539</v>
      </c>
      <c r="F311" s="13" t="s">
        <v>38</v>
      </c>
      <c r="G311" s="13" t="s">
        <v>794</v>
      </c>
      <c r="H311" s="13" t="s">
        <v>871</v>
      </c>
      <c r="I311" s="13" t="s">
        <v>557</v>
      </c>
      <c r="J311" s="17">
        <v>0.8</v>
      </c>
      <c r="K311" s="17">
        <v>0.56</v>
      </c>
      <c r="L311" s="13" t="s">
        <v>26</v>
      </c>
      <c r="M311" s="13" t="s">
        <v>129</v>
      </c>
      <c r="N311" s="13" t="s">
        <v>65</v>
      </c>
      <c r="O311" s="13">
        <v>0.035</v>
      </c>
      <c r="P311" s="13"/>
    </row>
    <row r="312" s="3" customFormat="true" ht="37.5" customHeight="true" spans="1:16">
      <c r="A312" s="13">
        <v>30</v>
      </c>
      <c r="B312" s="13" t="s">
        <v>872</v>
      </c>
      <c r="C312" s="13" t="s">
        <v>37</v>
      </c>
      <c r="D312" s="14">
        <v>45566</v>
      </c>
      <c r="E312" s="14">
        <v>46296</v>
      </c>
      <c r="F312" s="13" t="s">
        <v>153</v>
      </c>
      <c r="G312" s="13" t="s">
        <v>873</v>
      </c>
      <c r="H312" s="13" t="s">
        <v>874</v>
      </c>
      <c r="I312" s="13" t="s">
        <v>875</v>
      </c>
      <c r="J312" s="17">
        <v>2</v>
      </c>
      <c r="K312" s="17">
        <v>2</v>
      </c>
      <c r="L312" s="13" t="s">
        <v>56</v>
      </c>
      <c r="M312" s="13" t="s">
        <v>64</v>
      </c>
      <c r="N312" s="13" t="s">
        <v>876</v>
      </c>
      <c r="O312" s="13" t="s">
        <v>877</v>
      </c>
      <c r="P312" s="13"/>
    </row>
    <row r="313" s="3" customFormat="true" ht="37.5" customHeight="true" spans="1:16">
      <c r="A313" s="13">
        <v>31</v>
      </c>
      <c r="B313" s="13" t="s">
        <v>878</v>
      </c>
      <c r="C313" s="13" t="s">
        <v>37</v>
      </c>
      <c r="D313" s="14">
        <v>45200</v>
      </c>
      <c r="E313" s="14">
        <v>45566</v>
      </c>
      <c r="F313" s="13" t="s">
        <v>60</v>
      </c>
      <c r="G313" s="13" t="s">
        <v>873</v>
      </c>
      <c r="H313" s="13" t="s">
        <v>879</v>
      </c>
      <c r="I313" s="13" t="s">
        <v>875</v>
      </c>
      <c r="J313" s="17">
        <v>1.1138</v>
      </c>
      <c r="K313" s="17">
        <v>1.1138</v>
      </c>
      <c r="L313" s="13" t="s">
        <v>56</v>
      </c>
      <c r="M313" s="13" t="s">
        <v>64</v>
      </c>
      <c r="N313" s="13" t="s">
        <v>876</v>
      </c>
      <c r="O313" s="13" t="s">
        <v>880</v>
      </c>
      <c r="P313" s="13"/>
    </row>
    <row r="314" s="3" customFormat="true" ht="37.5" customHeight="true" spans="1:16">
      <c r="A314" s="13">
        <v>32</v>
      </c>
      <c r="B314" s="13" t="s">
        <v>881</v>
      </c>
      <c r="C314" s="13" t="s">
        <v>37</v>
      </c>
      <c r="D314" s="14">
        <v>45536</v>
      </c>
      <c r="E314" s="14">
        <v>45901</v>
      </c>
      <c r="F314" s="13" t="s">
        <v>60</v>
      </c>
      <c r="G314" s="13" t="s">
        <v>873</v>
      </c>
      <c r="H314" s="13" t="s">
        <v>882</v>
      </c>
      <c r="I314" s="13" t="s">
        <v>875</v>
      </c>
      <c r="J314" s="17">
        <v>3.2</v>
      </c>
      <c r="K314" s="17">
        <v>3.2</v>
      </c>
      <c r="L314" s="13" t="s">
        <v>56</v>
      </c>
      <c r="M314" s="13" t="s">
        <v>64</v>
      </c>
      <c r="N314" s="13" t="s">
        <v>876</v>
      </c>
      <c r="O314" s="13" t="s">
        <v>880</v>
      </c>
      <c r="P314" s="13"/>
    </row>
    <row r="315" s="3" customFormat="true" ht="56.25" customHeight="true" spans="1:16">
      <c r="A315" s="13">
        <v>33</v>
      </c>
      <c r="B315" s="13" t="s">
        <v>883</v>
      </c>
      <c r="C315" s="13" t="s">
        <v>37</v>
      </c>
      <c r="D315" s="14">
        <v>45536</v>
      </c>
      <c r="E315" s="14">
        <v>45901</v>
      </c>
      <c r="F315" s="13" t="s">
        <v>60</v>
      </c>
      <c r="G315" s="13" t="s">
        <v>873</v>
      </c>
      <c r="H315" s="13" t="s">
        <v>884</v>
      </c>
      <c r="I315" s="13" t="s">
        <v>875</v>
      </c>
      <c r="J315" s="17">
        <v>1.5</v>
      </c>
      <c r="K315" s="17">
        <v>1.5</v>
      </c>
      <c r="L315" s="13" t="s">
        <v>56</v>
      </c>
      <c r="M315" s="13" t="s">
        <v>64</v>
      </c>
      <c r="N315" s="13" t="s">
        <v>876</v>
      </c>
      <c r="O315" s="13" t="s">
        <v>885</v>
      </c>
      <c r="P315" s="13"/>
    </row>
    <row r="316" s="3" customFormat="true" ht="37.5" customHeight="true" spans="1:16">
      <c r="A316" s="13">
        <v>34</v>
      </c>
      <c r="B316" s="13" t="s">
        <v>886</v>
      </c>
      <c r="C316" s="13" t="s">
        <v>37</v>
      </c>
      <c r="D316" s="14">
        <v>45566</v>
      </c>
      <c r="E316" s="14">
        <v>46296</v>
      </c>
      <c r="F316" s="13" t="s">
        <v>60</v>
      </c>
      <c r="G316" s="13" t="s">
        <v>873</v>
      </c>
      <c r="H316" s="13" t="s">
        <v>887</v>
      </c>
      <c r="I316" s="13" t="s">
        <v>875</v>
      </c>
      <c r="J316" s="17">
        <v>1.2</v>
      </c>
      <c r="K316" s="17">
        <v>1.2</v>
      </c>
      <c r="L316" s="13" t="s">
        <v>56</v>
      </c>
      <c r="M316" s="13" t="s">
        <v>64</v>
      </c>
      <c r="N316" s="13" t="s">
        <v>876</v>
      </c>
      <c r="O316" s="13" t="s">
        <v>880</v>
      </c>
      <c r="P316" s="13"/>
    </row>
    <row r="317" s="3" customFormat="true" ht="37.5" customHeight="true" spans="1:16">
      <c r="A317" s="13">
        <v>35</v>
      </c>
      <c r="B317" s="13" t="s">
        <v>888</v>
      </c>
      <c r="C317" s="13" t="s">
        <v>37</v>
      </c>
      <c r="D317" s="14">
        <v>45200</v>
      </c>
      <c r="E317" s="14">
        <v>45931</v>
      </c>
      <c r="F317" s="13" t="s">
        <v>70</v>
      </c>
      <c r="G317" s="13" t="s">
        <v>873</v>
      </c>
      <c r="H317" s="13" t="s">
        <v>889</v>
      </c>
      <c r="I317" s="13" t="s">
        <v>875</v>
      </c>
      <c r="J317" s="17">
        <v>7</v>
      </c>
      <c r="K317" s="17">
        <v>7</v>
      </c>
      <c r="L317" s="13" t="s">
        <v>56</v>
      </c>
      <c r="M317" s="13" t="s">
        <v>64</v>
      </c>
      <c r="N317" s="13" t="s">
        <v>876</v>
      </c>
      <c r="O317" s="13" t="s">
        <v>880</v>
      </c>
      <c r="P317" s="13"/>
    </row>
    <row r="318" s="3" customFormat="true" ht="37.5" customHeight="true" spans="1:16">
      <c r="A318" s="13">
        <v>36</v>
      </c>
      <c r="B318" s="13" t="s">
        <v>890</v>
      </c>
      <c r="C318" s="13" t="s">
        <v>37</v>
      </c>
      <c r="D318" s="14">
        <v>45200</v>
      </c>
      <c r="E318" s="14">
        <v>45931</v>
      </c>
      <c r="F318" s="13" t="s">
        <v>70</v>
      </c>
      <c r="G318" s="13" t="s">
        <v>873</v>
      </c>
      <c r="H318" s="13" t="s">
        <v>891</v>
      </c>
      <c r="I318" s="13" t="s">
        <v>875</v>
      </c>
      <c r="J318" s="17">
        <v>4.04</v>
      </c>
      <c r="K318" s="17">
        <v>4.04</v>
      </c>
      <c r="L318" s="13" t="s">
        <v>56</v>
      </c>
      <c r="M318" s="13" t="s">
        <v>64</v>
      </c>
      <c r="N318" s="13" t="s">
        <v>876</v>
      </c>
      <c r="O318" s="13" t="s">
        <v>880</v>
      </c>
      <c r="P318" s="13"/>
    </row>
    <row r="319" s="3" customFormat="true" ht="37.5" customHeight="true" spans="1:16">
      <c r="A319" s="13">
        <v>37</v>
      </c>
      <c r="B319" s="13" t="s">
        <v>892</v>
      </c>
      <c r="C319" s="13" t="s">
        <v>37</v>
      </c>
      <c r="D319" s="14">
        <v>45566</v>
      </c>
      <c r="E319" s="14">
        <v>46296</v>
      </c>
      <c r="F319" s="13" t="s">
        <v>70</v>
      </c>
      <c r="G319" s="13" t="s">
        <v>873</v>
      </c>
      <c r="H319" s="13" t="s">
        <v>893</v>
      </c>
      <c r="I319" s="13" t="s">
        <v>894</v>
      </c>
      <c r="J319" s="17">
        <v>10</v>
      </c>
      <c r="K319" s="17">
        <v>10</v>
      </c>
      <c r="L319" s="13" t="s">
        <v>56</v>
      </c>
      <c r="M319" s="13" t="s">
        <v>64</v>
      </c>
      <c r="N319" s="13" t="s">
        <v>876</v>
      </c>
      <c r="O319" s="13" t="s">
        <v>880</v>
      </c>
      <c r="P319" s="13"/>
    </row>
    <row r="320" s="3" customFormat="true" ht="37.5" customHeight="true" spans="1:16">
      <c r="A320" s="13">
        <v>38</v>
      </c>
      <c r="B320" s="13" t="s">
        <v>895</v>
      </c>
      <c r="C320" s="13" t="s">
        <v>37</v>
      </c>
      <c r="D320" s="14">
        <v>45566</v>
      </c>
      <c r="E320" s="14">
        <v>46296</v>
      </c>
      <c r="F320" s="13" t="s">
        <v>70</v>
      </c>
      <c r="G320" s="13" t="s">
        <v>873</v>
      </c>
      <c r="H320" s="13" t="s">
        <v>893</v>
      </c>
      <c r="I320" s="13" t="s">
        <v>894</v>
      </c>
      <c r="J320" s="17">
        <v>10</v>
      </c>
      <c r="K320" s="17">
        <v>10</v>
      </c>
      <c r="L320" s="13" t="s">
        <v>56</v>
      </c>
      <c r="M320" s="13" t="s">
        <v>64</v>
      </c>
      <c r="N320" s="13" t="s">
        <v>876</v>
      </c>
      <c r="O320" s="13" t="s">
        <v>880</v>
      </c>
      <c r="P320" s="13"/>
    </row>
    <row r="321" s="3" customFormat="true" ht="37.5" customHeight="true" spans="1:16">
      <c r="A321" s="13">
        <v>39</v>
      </c>
      <c r="B321" s="13" t="s">
        <v>896</v>
      </c>
      <c r="C321" s="13" t="s">
        <v>37</v>
      </c>
      <c r="D321" s="14">
        <v>45536</v>
      </c>
      <c r="E321" s="14">
        <v>46266</v>
      </c>
      <c r="F321" s="13" t="s">
        <v>70</v>
      </c>
      <c r="G321" s="13" t="s">
        <v>873</v>
      </c>
      <c r="H321" s="13" t="s">
        <v>897</v>
      </c>
      <c r="I321" s="13" t="s">
        <v>875</v>
      </c>
      <c r="J321" s="17">
        <v>2</v>
      </c>
      <c r="K321" s="17">
        <v>2</v>
      </c>
      <c r="L321" s="13" t="s">
        <v>56</v>
      </c>
      <c r="M321" s="13" t="s">
        <v>64</v>
      </c>
      <c r="N321" s="13" t="s">
        <v>876</v>
      </c>
      <c r="O321" s="13" t="s">
        <v>880</v>
      </c>
      <c r="P321" s="13"/>
    </row>
    <row r="322" s="3" customFormat="true" ht="37.5" customHeight="true" spans="1:16">
      <c r="A322" s="13">
        <v>40</v>
      </c>
      <c r="B322" s="13" t="s">
        <v>898</v>
      </c>
      <c r="C322" s="13" t="s">
        <v>37</v>
      </c>
      <c r="D322" s="14">
        <v>45200</v>
      </c>
      <c r="E322" s="14">
        <v>45931</v>
      </c>
      <c r="F322" s="13" t="s">
        <v>38</v>
      </c>
      <c r="G322" s="13" t="s">
        <v>873</v>
      </c>
      <c r="H322" s="13" t="s">
        <v>899</v>
      </c>
      <c r="I322" s="13" t="s">
        <v>900</v>
      </c>
      <c r="J322" s="17">
        <v>10</v>
      </c>
      <c r="K322" s="17">
        <v>8</v>
      </c>
      <c r="L322" s="13" t="s">
        <v>56</v>
      </c>
      <c r="M322" s="13" t="s">
        <v>64</v>
      </c>
      <c r="N322" s="13" t="s">
        <v>876</v>
      </c>
      <c r="O322" s="13" t="s">
        <v>885</v>
      </c>
      <c r="P322" s="13"/>
    </row>
    <row r="323" s="3" customFormat="true" ht="37.5" customHeight="true" spans="1:16">
      <c r="A323" s="13">
        <v>41</v>
      </c>
      <c r="B323" s="13" t="s">
        <v>901</v>
      </c>
      <c r="C323" s="13" t="s">
        <v>37</v>
      </c>
      <c r="D323" s="14">
        <v>45139</v>
      </c>
      <c r="E323" s="14">
        <v>45870</v>
      </c>
      <c r="F323" s="13" t="s">
        <v>95</v>
      </c>
      <c r="G323" s="13" t="s">
        <v>873</v>
      </c>
      <c r="H323" s="13" t="s">
        <v>902</v>
      </c>
      <c r="I323" s="13" t="s">
        <v>900</v>
      </c>
      <c r="J323" s="17">
        <v>0.8</v>
      </c>
      <c r="K323" s="17">
        <v>0.64</v>
      </c>
      <c r="L323" s="13" t="s">
        <v>56</v>
      </c>
      <c r="M323" s="13" t="s">
        <v>57</v>
      </c>
      <c r="N323" s="13" t="s">
        <v>903</v>
      </c>
      <c r="O323" s="13" t="s">
        <v>885</v>
      </c>
      <c r="P323" s="13"/>
    </row>
    <row r="324" s="3" customFormat="true" ht="56.25" customHeight="true" spans="1:16">
      <c r="A324" s="13">
        <v>42</v>
      </c>
      <c r="B324" s="13" t="s">
        <v>904</v>
      </c>
      <c r="C324" s="13" t="s">
        <v>37</v>
      </c>
      <c r="D324" s="14">
        <v>45139</v>
      </c>
      <c r="E324" s="14">
        <v>45870</v>
      </c>
      <c r="F324" s="13" t="s">
        <v>95</v>
      </c>
      <c r="G324" s="13" t="s">
        <v>873</v>
      </c>
      <c r="H324" s="13" t="s">
        <v>905</v>
      </c>
      <c r="I324" s="13" t="s">
        <v>900</v>
      </c>
      <c r="J324" s="17">
        <v>0.71</v>
      </c>
      <c r="K324" s="17">
        <v>0.568</v>
      </c>
      <c r="L324" s="13" t="s">
        <v>56</v>
      </c>
      <c r="M324" s="13" t="s">
        <v>57</v>
      </c>
      <c r="N324" s="13" t="s">
        <v>903</v>
      </c>
      <c r="O324" s="13" t="s">
        <v>885</v>
      </c>
      <c r="P324" s="13"/>
    </row>
    <row r="325" s="3" customFormat="true" ht="37.5" customHeight="true" spans="1:16">
      <c r="A325" s="13">
        <v>43</v>
      </c>
      <c r="B325" s="13" t="s">
        <v>906</v>
      </c>
      <c r="C325" s="13" t="s">
        <v>37</v>
      </c>
      <c r="D325" s="14">
        <v>44986</v>
      </c>
      <c r="E325" s="14">
        <v>45717</v>
      </c>
      <c r="F325" s="13" t="s">
        <v>148</v>
      </c>
      <c r="G325" s="13" t="s">
        <v>873</v>
      </c>
      <c r="H325" s="13" t="s">
        <v>907</v>
      </c>
      <c r="I325" s="13" t="s">
        <v>900</v>
      </c>
      <c r="J325" s="17">
        <v>3.2</v>
      </c>
      <c r="K325" s="17">
        <v>2.56</v>
      </c>
      <c r="L325" s="13" t="s">
        <v>56</v>
      </c>
      <c r="M325" s="13" t="s">
        <v>129</v>
      </c>
      <c r="N325" s="13" t="s">
        <v>876</v>
      </c>
      <c r="O325" s="13" t="s">
        <v>880</v>
      </c>
      <c r="P325" s="13"/>
    </row>
    <row r="326" s="3" customFormat="true" ht="37.5" customHeight="true" spans="1:16">
      <c r="A326" s="13">
        <v>44</v>
      </c>
      <c r="B326" s="13" t="s">
        <v>908</v>
      </c>
      <c r="C326" s="13" t="s">
        <v>21</v>
      </c>
      <c r="D326" s="14">
        <v>44621</v>
      </c>
      <c r="E326" s="14">
        <v>45352</v>
      </c>
      <c r="F326" s="13" t="s">
        <v>38</v>
      </c>
      <c r="G326" s="13" t="s">
        <v>873</v>
      </c>
      <c r="H326" s="13" t="s">
        <v>909</v>
      </c>
      <c r="I326" s="13" t="s">
        <v>910</v>
      </c>
      <c r="J326" s="17">
        <v>3.2</v>
      </c>
      <c r="K326" s="17">
        <v>2.56</v>
      </c>
      <c r="L326" s="13" t="s">
        <v>56</v>
      </c>
      <c r="M326" s="13" t="s">
        <v>64</v>
      </c>
      <c r="N326" s="13" t="s">
        <v>876</v>
      </c>
      <c r="O326" s="13" t="s">
        <v>880</v>
      </c>
      <c r="P326" s="13"/>
    </row>
    <row r="327" s="3" customFormat="true" ht="56.25" customHeight="true" spans="1:16">
      <c r="A327" s="13">
        <v>45</v>
      </c>
      <c r="B327" s="13" t="s">
        <v>911</v>
      </c>
      <c r="C327" s="13" t="s">
        <v>37</v>
      </c>
      <c r="D327" s="14">
        <v>45139</v>
      </c>
      <c r="E327" s="14">
        <v>45870</v>
      </c>
      <c r="F327" s="13" t="s">
        <v>398</v>
      </c>
      <c r="G327" s="13" t="s">
        <v>873</v>
      </c>
      <c r="H327" s="13" t="s">
        <v>912</v>
      </c>
      <c r="I327" s="13" t="s">
        <v>900</v>
      </c>
      <c r="J327" s="17">
        <v>2</v>
      </c>
      <c r="K327" s="17">
        <v>1.6</v>
      </c>
      <c r="L327" s="13" t="s">
        <v>56</v>
      </c>
      <c r="M327" s="13" t="s">
        <v>129</v>
      </c>
      <c r="N327" s="13" t="s">
        <v>913</v>
      </c>
      <c r="O327" s="13" t="s">
        <v>885</v>
      </c>
      <c r="P327" s="13"/>
    </row>
    <row r="328" s="3" customFormat="true" ht="56.25" customHeight="true" spans="1:16">
      <c r="A328" s="13">
        <v>46</v>
      </c>
      <c r="B328" s="13" t="s">
        <v>914</v>
      </c>
      <c r="C328" s="13" t="s">
        <v>37</v>
      </c>
      <c r="D328" s="14">
        <v>45200</v>
      </c>
      <c r="E328" s="14">
        <v>45931</v>
      </c>
      <c r="F328" s="13" t="s">
        <v>38</v>
      </c>
      <c r="G328" s="13" t="s">
        <v>873</v>
      </c>
      <c r="H328" s="13" t="s">
        <v>915</v>
      </c>
      <c r="I328" s="13" t="s">
        <v>900</v>
      </c>
      <c r="J328" s="17">
        <v>13.71</v>
      </c>
      <c r="K328" s="17">
        <v>10.968</v>
      </c>
      <c r="L328" s="13" t="s">
        <v>56</v>
      </c>
      <c r="M328" s="13" t="s">
        <v>129</v>
      </c>
      <c r="N328" s="13" t="s">
        <v>57</v>
      </c>
      <c r="O328" s="13" t="s">
        <v>885</v>
      </c>
      <c r="P328" s="13"/>
    </row>
    <row r="329" s="3" customFormat="true" ht="37.5" customHeight="true" spans="1:16">
      <c r="A329" s="13">
        <v>47</v>
      </c>
      <c r="B329" s="13" t="s">
        <v>916</v>
      </c>
      <c r="C329" s="13" t="s">
        <v>37</v>
      </c>
      <c r="D329" s="14">
        <v>45200</v>
      </c>
      <c r="E329" s="14">
        <v>45931</v>
      </c>
      <c r="F329" s="13" t="s">
        <v>153</v>
      </c>
      <c r="G329" s="13" t="s">
        <v>873</v>
      </c>
      <c r="H329" s="13" t="s">
        <v>917</v>
      </c>
      <c r="I329" s="13" t="s">
        <v>875</v>
      </c>
      <c r="J329" s="17">
        <v>1.5</v>
      </c>
      <c r="K329" s="17">
        <v>1.2</v>
      </c>
      <c r="L329" s="13" t="s">
        <v>56</v>
      </c>
      <c r="M329" s="13" t="s">
        <v>64</v>
      </c>
      <c r="N329" s="13" t="s">
        <v>876</v>
      </c>
      <c r="O329" s="13" t="s">
        <v>877</v>
      </c>
      <c r="P329" s="13"/>
    </row>
    <row r="330" s="3" customFormat="true" ht="37.5" customHeight="true" spans="1:16">
      <c r="A330" s="13">
        <v>48</v>
      </c>
      <c r="B330" s="13" t="s">
        <v>918</v>
      </c>
      <c r="C330" s="13" t="s">
        <v>37</v>
      </c>
      <c r="D330" s="14">
        <v>45017</v>
      </c>
      <c r="E330" s="14">
        <v>45748</v>
      </c>
      <c r="F330" s="13" t="s">
        <v>148</v>
      </c>
      <c r="G330" s="13" t="s">
        <v>873</v>
      </c>
      <c r="H330" s="13" t="s">
        <v>919</v>
      </c>
      <c r="I330" s="13" t="s">
        <v>900</v>
      </c>
      <c r="J330" s="17">
        <v>0.5</v>
      </c>
      <c r="K330" s="17">
        <v>0.4</v>
      </c>
      <c r="L330" s="13" t="s">
        <v>56</v>
      </c>
      <c r="M330" s="13" t="s">
        <v>129</v>
      </c>
      <c r="N330" s="13" t="s">
        <v>57</v>
      </c>
      <c r="O330" s="13" t="s">
        <v>885</v>
      </c>
      <c r="P330" s="13"/>
    </row>
    <row r="331" s="3" customFormat="true" ht="37.5" customHeight="true" spans="1:16">
      <c r="A331" s="13">
        <v>49</v>
      </c>
      <c r="B331" s="13" t="s">
        <v>920</v>
      </c>
      <c r="C331" s="13" t="s">
        <v>37</v>
      </c>
      <c r="D331" s="14">
        <v>45139</v>
      </c>
      <c r="E331" s="14">
        <v>45870</v>
      </c>
      <c r="F331" s="13" t="s">
        <v>208</v>
      </c>
      <c r="G331" s="13" t="s">
        <v>873</v>
      </c>
      <c r="H331" s="13" t="s">
        <v>921</v>
      </c>
      <c r="I331" s="13" t="s">
        <v>900</v>
      </c>
      <c r="J331" s="17">
        <v>6.6</v>
      </c>
      <c r="K331" s="17">
        <v>5.28</v>
      </c>
      <c r="L331" s="13" t="s">
        <v>56</v>
      </c>
      <c r="M331" s="13" t="s">
        <v>129</v>
      </c>
      <c r="N331" s="13" t="s">
        <v>876</v>
      </c>
      <c r="O331" s="13" t="s">
        <v>880</v>
      </c>
      <c r="P331" s="13"/>
    </row>
    <row r="332" s="3" customFormat="true" ht="37.5" customHeight="true" spans="1:16">
      <c r="A332" s="13">
        <v>50</v>
      </c>
      <c r="B332" s="13" t="s">
        <v>922</v>
      </c>
      <c r="C332" s="13" t="s">
        <v>37</v>
      </c>
      <c r="D332" s="14">
        <v>45139</v>
      </c>
      <c r="E332" s="14">
        <v>45870</v>
      </c>
      <c r="F332" s="13" t="s">
        <v>148</v>
      </c>
      <c r="G332" s="13" t="s">
        <v>873</v>
      </c>
      <c r="H332" s="13" t="s">
        <v>923</v>
      </c>
      <c r="I332" s="13" t="s">
        <v>900</v>
      </c>
      <c r="J332" s="17">
        <v>2.9</v>
      </c>
      <c r="K332" s="17">
        <v>2.32</v>
      </c>
      <c r="L332" s="13" t="s">
        <v>56</v>
      </c>
      <c r="M332" s="13" t="s">
        <v>129</v>
      </c>
      <c r="N332" s="13" t="s">
        <v>876</v>
      </c>
      <c r="O332" s="13" t="s">
        <v>877</v>
      </c>
      <c r="P332" s="13"/>
    </row>
    <row r="333" s="3" customFormat="true" ht="56.25" customHeight="true" spans="1:16">
      <c r="A333" s="13">
        <v>51</v>
      </c>
      <c r="B333" s="13" t="s">
        <v>924</v>
      </c>
      <c r="C333" s="13" t="s">
        <v>37</v>
      </c>
      <c r="D333" s="14">
        <v>45139</v>
      </c>
      <c r="E333" s="14">
        <v>45870</v>
      </c>
      <c r="F333" s="13" t="s">
        <v>125</v>
      </c>
      <c r="G333" s="13" t="s">
        <v>873</v>
      </c>
      <c r="H333" s="13" t="s">
        <v>925</v>
      </c>
      <c r="I333" s="13" t="s">
        <v>900</v>
      </c>
      <c r="J333" s="17">
        <v>2.4</v>
      </c>
      <c r="K333" s="17">
        <v>1.92</v>
      </c>
      <c r="L333" s="13" t="s">
        <v>56</v>
      </c>
      <c r="M333" s="13" t="s">
        <v>129</v>
      </c>
      <c r="N333" s="13" t="s">
        <v>57</v>
      </c>
      <c r="O333" s="13" t="s">
        <v>885</v>
      </c>
      <c r="P333" s="13"/>
    </row>
    <row r="334" s="3" customFormat="true" ht="37.5" customHeight="true" spans="1:16">
      <c r="A334" s="13">
        <v>52</v>
      </c>
      <c r="B334" s="13" t="s">
        <v>926</v>
      </c>
      <c r="C334" s="13" t="s">
        <v>21</v>
      </c>
      <c r="D334" s="14">
        <v>44652</v>
      </c>
      <c r="E334" s="14">
        <v>45261</v>
      </c>
      <c r="F334" s="13" t="s">
        <v>70</v>
      </c>
      <c r="G334" s="13" t="s">
        <v>927</v>
      </c>
      <c r="H334" s="13" t="s">
        <v>928</v>
      </c>
      <c r="I334" s="13" t="s">
        <v>929</v>
      </c>
      <c r="J334" s="17">
        <v>8</v>
      </c>
      <c r="K334" s="17">
        <v>8</v>
      </c>
      <c r="L334" s="13" t="s">
        <v>56</v>
      </c>
      <c r="M334" s="13" t="s">
        <v>57</v>
      </c>
      <c r="N334" s="13" t="s">
        <v>28</v>
      </c>
      <c r="O334" s="13">
        <v>0.06</v>
      </c>
      <c r="P334" s="13"/>
    </row>
    <row r="335" s="3" customFormat="true" ht="37.5" customHeight="true" spans="1:16">
      <c r="A335" s="13">
        <v>53</v>
      </c>
      <c r="B335" s="13" t="s">
        <v>930</v>
      </c>
      <c r="C335" s="13" t="s">
        <v>37</v>
      </c>
      <c r="D335" s="14">
        <v>44986</v>
      </c>
      <c r="E335" s="14">
        <v>45931</v>
      </c>
      <c r="F335" s="13" t="s">
        <v>125</v>
      </c>
      <c r="G335" s="13" t="s">
        <v>927</v>
      </c>
      <c r="H335" s="13" t="s">
        <v>931</v>
      </c>
      <c r="I335" s="13" t="s">
        <v>932</v>
      </c>
      <c r="J335" s="17">
        <v>25</v>
      </c>
      <c r="K335" s="17">
        <v>15</v>
      </c>
      <c r="L335" s="13" t="s">
        <v>56</v>
      </c>
      <c r="M335" s="13" t="s">
        <v>57</v>
      </c>
      <c r="N335" s="13" t="s">
        <v>28</v>
      </c>
      <c r="O335" s="13" t="s">
        <v>933</v>
      </c>
      <c r="P335" s="13"/>
    </row>
    <row r="336" s="3" customFormat="true" ht="37.5" customHeight="true" spans="1:16">
      <c r="A336" s="13">
        <v>54</v>
      </c>
      <c r="B336" s="13" t="s">
        <v>934</v>
      </c>
      <c r="C336" s="13" t="s">
        <v>21</v>
      </c>
      <c r="D336" s="19" t="s">
        <v>935</v>
      </c>
      <c r="E336" s="19" t="s">
        <v>342</v>
      </c>
      <c r="F336" s="13" t="s">
        <v>120</v>
      </c>
      <c r="G336" s="13" t="s">
        <v>927</v>
      </c>
      <c r="H336" s="13" t="s">
        <v>936</v>
      </c>
      <c r="I336" s="13" t="s">
        <v>937</v>
      </c>
      <c r="J336" s="17">
        <v>1.2</v>
      </c>
      <c r="K336" s="17">
        <v>0.6</v>
      </c>
      <c r="L336" s="13" t="s">
        <v>56</v>
      </c>
      <c r="M336" s="13" t="s">
        <v>57</v>
      </c>
      <c r="N336" s="13" t="s">
        <v>28</v>
      </c>
      <c r="O336" s="13">
        <v>0.065</v>
      </c>
      <c r="P336" s="13"/>
    </row>
    <row r="337" s="3" customFormat="true" ht="56.25" customHeight="true" spans="1:16">
      <c r="A337" s="13">
        <v>55</v>
      </c>
      <c r="B337" s="13" t="s">
        <v>938</v>
      </c>
      <c r="C337" s="13" t="s">
        <v>21</v>
      </c>
      <c r="D337" s="14">
        <v>43922</v>
      </c>
      <c r="E337" s="14">
        <v>45992</v>
      </c>
      <c r="F337" s="13" t="s">
        <v>70</v>
      </c>
      <c r="G337" s="13" t="s">
        <v>927</v>
      </c>
      <c r="H337" s="13" t="s">
        <v>939</v>
      </c>
      <c r="I337" s="13" t="s">
        <v>940</v>
      </c>
      <c r="J337" s="17">
        <v>9.01</v>
      </c>
      <c r="K337" s="17">
        <v>9.01</v>
      </c>
      <c r="L337" s="13" t="s">
        <v>56</v>
      </c>
      <c r="M337" s="13" t="s">
        <v>57</v>
      </c>
      <c r="N337" s="13" t="s">
        <v>28</v>
      </c>
      <c r="O337" s="13">
        <v>0.05</v>
      </c>
      <c r="P337" s="13"/>
    </row>
    <row r="338" s="3" customFormat="true" ht="75" customHeight="true" spans="1:16">
      <c r="A338" s="13">
        <v>56</v>
      </c>
      <c r="B338" s="13" t="s">
        <v>941</v>
      </c>
      <c r="C338" s="13" t="s">
        <v>21</v>
      </c>
      <c r="D338" s="14">
        <v>44562</v>
      </c>
      <c r="E338" s="14">
        <v>44896</v>
      </c>
      <c r="F338" s="13" t="s">
        <v>70</v>
      </c>
      <c r="G338" s="13" t="s">
        <v>927</v>
      </c>
      <c r="H338" s="13" t="s">
        <v>942</v>
      </c>
      <c r="I338" s="13" t="s">
        <v>943</v>
      </c>
      <c r="J338" s="17">
        <v>0.54</v>
      </c>
      <c r="K338" s="17">
        <v>0.38</v>
      </c>
      <c r="L338" s="13" t="s">
        <v>56</v>
      </c>
      <c r="M338" s="13" t="s">
        <v>57</v>
      </c>
      <c r="N338" s="13" t="s">
        <v>28</v>
      </c>
      <c r="O338" s="13">
        <v>0.05</v>
      </c>
      <c r="P338" s="13"/>
    </row>
    <row r="339" s="3" customFormat="true" ht="56.25" customHeight="true" spans="1:16">
      <c r="A339" s="13">
        <v>57</v>
      </c>
      <c r="B339" s="13" t="s">
        <v>944</v>
      </c>
      <c r="C339" s="13" t="s">
        <v>21</v>
      </c>
      <c r="D339" s="14">
        <v>44287</v>
      </c>
      <c r="E339" s="14">
        <v>44896</v>
      </c>
      <c r="F339" s="13" t="s">
        <v>70</v>
      </c>
      <c r="G339" s="13" t="s">
        <v>927</v>
      </c>
      <c r="H339" s="13" t="s">
        <v>945</v>
      </c>
      <c r="I339" s="13" t="s">
        <v>946</v>
      </c>
      <c r="J339" s="17">
        <v>1.19</v>
      </c>
      <c r="K339" s="17">
        <v>1.19</v>
      </c>
      <c r="L339" s="13" t="s">
        <v>56</v>
      </c>
      <c r="M339" s="13" t="s">
        <v>57</v>
      </c>
      <c r="N339" s="13" t="s">
        <v>28</v>
      </c>
      <c r="O339" s="13">
        <v>0.05</v>
      </c>
      <c r="P339" s="13"/>
    </row>
    <row r="340" s="3" customFormat="true" ht="37.5" customHeight="true" spans="1:16">
      <c r="A340" s="13">
        <v>58</v>
      </c>
      <c r="B340" s="13" t="s">
        <v>947</v>
      </c>
      <c r="C340" s="13" t="s">
        <v>37</v>
      </c>
      <c r="D340" s="14">
        <v>44866</v>
      </c>
      <c r="E340" s="14">
        <v>45261</v>
      </c>
      <c r="F340" s="13" t="s">
        <v>22</v>
      </c>
      <c r="G340" s="13" t="s">
        <v>927</v>
      </c>
      <c r="H340" s="13" t="s">
        <v>948</v>
      </c>
      <c r="I340" s="13" t="s">
        <v>949</v>
      </c>
      <c r="J340" s="17">
        <v>2.5</v>
      </c>
      <c r="K340" s="17">
        <v>2.2</v>
      </c>
      <c r="L340" s="13" t="s">
        <v>56</v>
      </c>
      <c r="M340" s="13" t="s">
        <v>57</v>
      </c>
      <c r="N340" s="13" t="s">
        <v>28</v>
      </c>
      <c r="O340" s="13">
        <v>0.06</v>
      </c>
      <c r="P340" s="13"/>
    </row>
    <row r="341" s="3" customFormat="true" ht="37.5" customHeight="true" spans="1:16">
      <c r="A341" s="13">
        <v>59</v>
      </c>
      <c r="B341" s="13" t="s">
        <v>950</v>
      </c>
      <c r="C341" s="13" t="s">
        <v>37</v>
      </c>
      <c r="D341" s="19" t="s">
        <v>951</v>
      </c>
      <c r="E341" s="19" t="s">
        <v>468</v>
      </c>
      <c r="F341" s="13" t="s">
        <v>22</v>
      </c>
      <c r="G341" s="13" t="s">
        <v>927</v>
      </c>
      <c r="H341" s="13" t="s">
        <v>952</v>
      </c>
      <c r="I341" s="13" t="s">
        <v>953</v>
      </c>
      <c r="J341" s="17">
        <v>2.03</v>
      </c>
      <c r="K341" s="17">
        <v>2.03</v>
      </c>
      <c r="L341" s="13" t="s">
        <v>56</v>
      </c>
      <c r="M341" s="13" t="s">
        <v>57</v>
      </c>
      <c r="N341" s="13" t="s">
        <v>28</v>
      </c>
      <c r="O341" s="13">
        <v>0.06</v>
      </c>
      <c r="P341" s="13"/>
    </row>
    <row r="342" s="3" customFormat="true" ht="56.25" customHeight="true" spans="1:16">
      <c r="A342" s="13">
        <v>60</v>
      </c>
      <c r="B342" s="13" t="s">
        <v>954</v>
      </c>
      <c r="C342" s="13" t="s">
        <v>37</v>
      </c>
      <c r="D342" s="14">
        <v>44866</v>
      </c>
      <c r="E342" s="14">
        <v>45352</v>
      </c>
      <c r="F342" s="13" t="s">
        <v>22</v>
      </c>
      <c r="G342" s="13" t="s">
        <v>927</v>
      </c>
      <c r="H342" s="13" t="s">
        <v>955</v>
      </c>
      <c r="I342" s="13" t="s">
        <v>956</v>
      </c>
      <c r="J342" s="17">
        <v>2.55</v>
      </c>
      <c r="K342" s="17">
        <v>2.55</v>
      </c>
      <c r="L342" s="13" t="s">
        <v>56</v>
      </c>
      <c r="M342" s="13" t="s">
        <v>57</v>
      </c>
      <c r="N342" s="13" t="s">
        <v>28</v>
      </c>
      <c r="O342" s="13">
        <v>0.06</v>
      </c>
      <c r="P342" s="13"/>
    </row>
    <row r="343" s="3" customFormat="true" ht="37.5" customHeight="true" spans="1:16">
      <c r="A343" s="13">
        <v>61</v>
      </c>
      <c r="B343" s="13" t="s">
        <v>957</v>
      </c>
      <c r="C343" s="13" t="s">
        <v>37</v>
      </c>
      <c r="D343" s="14">
        <v>44866</v>
      </c>
      <c r="E343" s="14">
        <v>45597</v>
      </c>
      <c r="F343" s="13" t="s">
        <v>95</v>
      </c>
      <c r="G343" s="13" t="s">
        <v>958</v>
      </c>
      <c r="H343" s="13" t="s">
        <v>959</v>
      </c>
      <c r="I343" s="13" t="s">
        <v>960</v>
      </c>
      <c r="J343" s="17">
        <v>1.2</v>
      </c>
      <c r="K343" s="17">
        <v>1</v>
      </c>
      <c r="L343" s="13" t="s">
        <v>56</v>
      </c>
      <c r="M343" s="13" t="s">
        <v>49</v>
      </c>
      <c r="N343" s="13" t="s">
        <v>235</v>
      </c>
      <c r="O343" s="13">
        <v>0.05</v>
      </c>
      <c r="P343" s="13"/>
    </row>
    <row r="344" s="3" customFormat="true" ht="37.5" customHeight="true" spans="1:16">
      <c r="A344" s="13">
        <v>62</v>
      </c>
      <c r="B344" s="13" t="s">
        <v>961</v>
      </c>
      <c r="C344" s="13" t="s">
        <v>37</v>
      </c>
      <c r="D344" s="14">
        <v>44835</v>
      </c>
      <c r="E344" s="14">
        <v>45566</v>
      </c>
      <c r="F344" s="13" t="s">
        <v>95</v>
      </c>
      <c r="G344" s="13" t="s">
        <v>958</v>
      </c>
      <c r="H344" s="13" t="s">
        <v>962</v>
      </c>
      <c r="I344" s="13" t="s">
        <v>963</v>
      </c>
      <c r="J344" s="17">
        <v>1.5</v>
      </c>
      <c r="K344" s="17">
        <v>1.3</v>
      </c>
      <c r="L344" s="13" t="s">
        <v>56</v>
      </c>
      <c r="M344" s="13" t="s">
        <v>49</v>
      </c>
      <c r="N344" s="13" t="s">
        <v>235</v>
      </c>
      <c r="O344" s="13">
        <v>0.05</v>
      </c>
      <c r="P344" s="13"/>
    </row>
    <row r="345" s="3" customFormat="true" ht="75" customHeight="true" spans="1:16">
      <c r="A345" s="13">
        <v>63</v>
      </c>
      <c r="B345" s="13" t="s">
        <v>964</v>
      </c>
      <c r="C345" s="13" t="s">
        <v>37</v>
      </c>
      <c r="D345" s="14">
        <v>44835</v>
      </c>
      <c r="E345" s="14">
        <v>45566</v>
      </c>
      <c r="F345" s="13" t="s">
        <v>95</v>
      </c>
      <c r="G345" s="13" t="s">
        <v>958</v>
      </c>
      <c r="H345" s="13" t="s">
        <v>965</v>
      </c>
      <c r="I345" s="13" t="s">
        <v>966</v>
      </c>
      <c r="J345" s="17">
        <v>0.5725</v>
      </c>
      <c r="K345" s="17">
        <v>0.5</v>
      </c>
      <c r="L345" s="13" t="s">
        <v>56</v>
      </c>
      <c r="M345" s="13" t="s">
        <v>49</v>
      </c>
      <c r="N345" s="13" t="s">
        <v>235</v>
      </c>
      <c r="O345" s="13">
        <v>0.05</v>
      </c>
      <c r="P345" s="13"/>
    </row>
    <row r="346" s="3" customFormat="true" ht="56.25" customHeight="true" spans="1:16">
      <c r="A346" s="13">
        <v>64</v>
      </c>
      <c r="B346" s="13" t="s">
        <v>967</v>
      </c>
      <c r="C346" s="13" t="s">
        <v>37</v>
      </c>
      <c r="D346" s="19" t="s">
        <v>968</v>
      </c>
      <c r="E346" s="19" t="s">
        <v>969</v>
      </c>
      <c r="F346" s="13" t="s">
        <v>70</v>
      </c>
      <c r="G346" s="13" t="s">
        <v>958</v>
      </c>
      <c r="H346" s="13" t="s">
        <v>970</v>
      </c>
      <c r="I346" s="13" t="s">
        <v>971</v>
      </c>
      <c r="J346" s="17">
        <v>2.4</v>
      </c>
      <c r="K346" s="17">
        <v>1</v>
      </c>
      <c r="L346" s="13" t="s">
        <v>26</v>
      </c>
      <c r="M346" s="13" t="s">
        <v>129</v>
      </c>
      <c r="N346" s="13" t="s">
        <v>65</v>
      </c>
      <c r="O346" s="13">
        <v>0.08</v>
      </c>
      <c r="P346" s="13"/>
    </row>
    <row r="347" s="3" customFormat="true" ht="75" customHeight="true" spans="1:16">
      <c r="A347" s="13">
        <v>65</v>
      </c>
      <c r="B347" s="13" t="s">
        <v>972</v>
      </c>
      <c r="C347" s="13" t="s">
        <v>37</v>
      </c>
      <c r="D347" s="19" t="s">
        <v>951</v>
      </c>
      <c r="E347" s="19" t="s">
        <v>752</v>
      </c>
      <c r="F347" s="13" t="s">
        <v>70</v>
      </c>
      <c r="G347" s="13" t="s">
        <v>973</v>
      </c>
      <c r="H347" s="13" t="s">
        <v>974</v>
      </c>
      <c r="I347" s="13" t="s">
        <v>975</v>
      </c>
      <c r="J347" s="17">
        <v>56</v>
      </c>
      <c r="K347" s="17">
        <v>10</v>
      </c>
      <c r="L347" s="13" t="s">
        <v>26</v>
      </c>
      <c r="M347" s="13" t="s">
        <v>976</v>
      </c>
      <c r="N347" s="13" t="s">
        <v>977</v>
      </c>
      <c r="O347" s="13">
        <v>0.16</v>
      </c>
      <c r="P347" s="13"/>
    </row>
    <row r="348" s="3" customFormat="true" ht="75" customHeight="true" spans="1:16">
      <c r="A348" s="13">
        <v>66</v>
      </c>
      <c r="B348" s="13" t="s">
        <v>978</v>
      </c>
      <c r="C348" s="13" t="s">
        <v>37</v>
      </c>
      <c r="D348" s="19" t="s">
        <v>951</v>
      </c>
      <c r="E348" s="19" t="s">
        <v>486</v>
      </c>
      <c r="F348" s="13" t="s">
        <v>70</v>
      </c>
      <c r="G348" s="13" t="s">
        <v>973</v>
      </c>
      <c r="H348" s="13" t="s">
        <v>979</v>
      </c>
      <c r="I348" s="13" t="s">
        <v>980</v>
      </c>
      <c r="J348" s="17">
        <v>2.58</v>
      </c>
      <c r="K348" s="17">
        <v>2</v>
      </c>
      <c r="L348" s="13" t="s">
        <v>26</v>
      </c>
      <c r="M348" s="13" t="s">
        <v>976</v>
      </c>
      <c r="N348" s="13" t="s">
        <v>981</v>
      </c>
      <c r="O348" s="13">
        <v>0.142</v>
      </c>
      <c r="P348" s="13"/>
    </row>
    <row r="349" s="3" customFormat="true" ht="56.25" customHeight="true" spans="1:16">
      <c r="A349" s="13">
        <v>67</v>
      </c>
      <c r="B349" s="13" t="s">
        <v>982</v>
      </c>
      <c r="C349" s="13" t="s">
        <v>37</v>
      </c>
      <c r="D349" s="14">
        <v>45078</v>
      </c>
      <c r="E349" s="14">
        <v>45627</v>
      </c>
      <c r="F349" s="13" t="s">
        <v>95</v>
      </c>
      <c r="G349" s="13" t="s">
        <v>973</v>
      </c>
      <c r="H349" s="13" t="s">
        <v>983</v>
      </c>
      <c r="I349" s="13" t="s">
        <v>984</v>
      </c>
      <c r="J349" s="17">
        <v>3.5</v>
      </c>
      <c r="K349" s="17">
        <v>3.5</v>
      </c>
      <c r="L349" s="13" t="s">
        <v>26</v>
      </c>
      <c r="M349" s="13" t="s">
        <v>985</v>
      </c>
      <c r="N349" s="13" t="s">
        <v>235</v>
      </c>
      <c r="O349" s="13">
        <v>0.05</v>
      </c>
      <c r="P349" s="13"/>
    </row>
    <row r="350" s="3" customFormat="true" ht="337.5" customHeight="true" spans="1:16">
      <c r="A350" s="13">
        <v>68</v>
      </c>
      <c r="B350" s="13" t="s">
        <v>986</v>
      </c>
      <c r="C350" s="13" t="s">
        <v>37</v>
      </c>
      <c r="D350" s="14">
        <v>45078</v>
      </c>
      <c r="E350" s="14">
        <v>45444</v>
      </c>
      <c r="F350" s="13" t="s">
        <v>30</v>
      </c>
      <c r="G350" s="13" t="s">
        <v>973</v>
      </c>
      <c r="H350" s="13" t="s">
        <v>987</v>
      </c>
      <c r="I350" s="13" t="s">
        <v>988</v>
      </c>
      <c r="J350" s="17">
        <v>0.8419999</v>
      </c>
      <c r="K350" s="17">
        <v>0.8419999</v>
      </c>
      <c r="L350" s="13" t="s">
        <v>26</v>
      </c>
      <c r="M350" s="13" t="s">
        <v>985</v>
      </c>
      <c r="N350" s="13" t="s">
        <v>235</v>
      </c>
      <c r="O350" s="13">
        <v>0.05</v>
      </c>
      <c r="P350" s="13"/>
    </row>
    <row r="351" s="3" customFormat="true" ht="37.5" customHeight="true" spans="1:16">
      <c r="A351" s="13">
        <v>69</v>
      </c>
      <c r="B351" s="13" t="s">
        <v>989</v>
      </c>
      <c r="C351" s="13" t="s">
        <v>21</v>
      </c>
      <c r="D351" s="19" t="s">
        <v>990</v>
      </c>
      <c r="E351" s="19" t="s">
        <v>342</v>
      </c>
      <c r="F351" s="13" t="s">
        <v>70</v>
      </c>
      <c r="G351" s="13" t="s">
        <v>973</v>
      </c>
      <c r="H351" s="13" t="s">
        <v>991</v>
      </c>
      <c r="I351" s="13" t="s">
        <v>992</v>
      </c>
      <c r="J351" s="17">
        <v>2.8</v>
      </c>
      <c r="K351" s="17">
        <v>2.8</v>
      </c>
      <c r="L351" s="13" t="s">
        <v>56</v>
      </c>
      <c r="M351" s="13" t="s">
        <v>64</v>
      </c>
      <c r="N351" s="13" t="s">
        <v>28</v>
      </c>
      <c r="O351" s="13">
        <v>0.04</v>
      </c>
      <c r="P351" s="13"/>
    </row>
    <row r="352" s="3" customFormat="true" ht="37.5" customHeight="true" spans="1:16">
      <c r="A352" s="13">
        <v>70</v>
      </c>
      <c r="B352" s="13" t="s">
        <v>993</v>
      </c>
      <c r="C352" s="13" t="s">
        <v>37</v>
      </c>
      <c r="D352" s="19" t="s">
        <v>312</v>
      </c>
      <c r="E352" s="19" t="s">
        <v>752</v>
      </c>
      <c r="F352" s="13" t="s">
        <v>70</v>
      </c>
      <c r="G352" s="13" t="s">
        <v>973</v>
      </c>
      <c r="H352" s="13" t="s">
        <v>991</v>
      </c>
      <c r="I352" s="13" t="s">
        <v>994</v>
      </c>
      <c r="J352" s="17">
        <v>3</v>
      </c>
      <c r="K352" s="17">
        <v>3</v>
      </c>
      <c r="L352" s="13" t="s">
        <v>56</v>
      </c>
      <c r="M352" s="13" t="s">
        <v>64</v>
      </c>
      <c r="N352" s="13" t="s">
        <v>28</v>
      </c>
      <c r="O352" s="13">
        <v>0.04</v>
      </c>
      <c r="P352" s="13"/>
    </row>
    <row r="353" s="3" customFormat="true" ht="37.5" customHeight="true" spans="1:16">
      <c r="A353" s="13">
        <v>71</v>
      </c>
      <c r="B353" s="13" t="s">
        <v>995</v>
      </c>
      <c r="C353" s="13" t="s">
        <v>21</v>
      </c>
      <c r="D353" s="19" t="s">
        <v>996</v>
      </c>
      <c r="E353" s="19" t="s">
        <v>996</v>
      </c>
      <c r="F353" s="13" t="s">
        <v>70</v>
      </c>
      <c r="G353" s="13" t="s">
        <v>973</v>
      </c>
      <c r="H353" s="13" t="s">
        <v>997</v>
      </c>
      <c r="I353" s="13" t="s">
        <v>114</v>
      </c>
      <c r="J353" s="17">
        <v>1.6</v>
      </c>
      <c r="K353" s="17">
        <v>1.6</v>
      </c>
      <c r="L353" s="13" t="s">
        <v>56</v>
      </c>
      <c r="M353" s="13" t="s">
        <v>64</v>
      </c>
      <c r="N353" s="13" t="s">
        <v>28</v>
      </c>
      <c r="O353" s="13">
        <v>0.04</v>
      </c>
      <c r="P353" s="13"/>
    </row>
    <row r="354" s="3" customFormat="true" ht="37.5" customHeight="true" spans="1:16">
      <c r="A354" s="13">
        <v>72</v>
      </c>
      <c r="B354" s="13" t="s">
        <v>998</v>
      </c>
      <c r="C354" s="13" t="s">
        <v>37</v>
      </c>
      <c r="D354" s="19" t="s">
        <v>741</v>
      </c>
      <c r="E354" s="19" t="s">
        <v>468</v>
      </c>
      <c r="F354" s="13" t="s">
        <v>70</v>
      </c>
      <c r="G354" s="13" t="s">
        <v>973</v>
      </c>
      <c r="H354" s="13" t="s">
        <v>999</v>
      </c>
      <c r="I354" s="13" t="s">
        <v>1000</v>
      </c>
      <c r="J354" s="17">
        <v>3.2</v>
      </c>
      <c r="K354" s="17">
        <v>3.2</v>
      </c>
      <c r="L354" s="13" t="s">
        <v>56</v>
      </c>
      <c r="M354" s="13" t="s">
        <v>64</v>
      </c>
      <c r="N354" s="13" t="s">
        <v>28</v>
      </c>
      <c r="O354" s="13">
        <v>0.04</v>
      </c>
      <c r="P354" s="13"/>
    </row>
    <row r="355" s="3" customFormat="true" ht="37.5" customHeight="true" spans="1:16">
      <c r="A355" s="13">
        <v>73</v>
      </c>
      <c r="B355" s="13" t="s">
        <v>1001</v>
      </c>
      <c r="C355" s="13" t="s">
        <v>37</v>
      </c>
      <c r="D355" s="19" t="s">
        <v>741</v>
      </c>
      <c r="E355" s="19" t="s">
        <v>468</v>
      </c>
      <c r="F355" s="13" t="s">
        <v>70</v>
      </c>
      <c r="G355" s="13" t="s">
        <v>973</v>
      </c>
      <c r="H355" s="13" t="s">
        <v>999</v>
      </c>
      <c r="I355" s="13" t="s">
        <v>1000</v>
      </c>
      <c r="J355" s="17">
        <v>3.2</v>
      </c>
      <c r="K355" s="17">
        <v>3.2</v>
      </c>
      <c r="L355" s="13" t="s">
        <v>56</v>
      </c>
      <c r="M355" s="13" t="s">
        <v>64</v>
      </c>
      <c r="N355" s="13" t="s">
        <v>28</v>
      </c>
      <c r="O355" s="13">
        <v>0.04</v>
      </c>
      <c r="P355" s="13"/>
    </row>
    <row r="356" s="3" customFormat="true" ht="37.5" customHeight="true" spans="1:16">
      <c r="A356" s="13">
        <v>74</v>
      </c>
      <c r="B356" s="13" t="s">
        <v>1002</v>
      </c>
      <c r="C356" s="13" t="s">
        <v>37</v>
      </c>
      <c r="D356" s="19" t="s">
        <v>313</v>
      </c>
      <c r="E356" s="19" t="s">
        <v>1003</v>
      </c>
      <c r="F356" s="13" t="s">
        <v>70</v>
      </c>
      <c r="G356" s="13" t="s">
        <v>973</v>
      </c>
      <c r="H356" s="13" t="s">
        <v>999</v>
      </c>
      <c r="I356" s="13" t="s">
        <v>1004</v>
      </c>
      <c r="J356" s="17">
        <v>7.8</v>
      </c>
      <c r="K356" s="17">
        <v>7.8</v>
      </c>
      <c r="L356" s="13" t="s">
        <v>56</v>
      </c>
      <c r="M356" s="13" t="s">
        <v>64</v>
      </c>
      <c r="N356" s="13" t="s">
        <v>28</v>
      </c>
      <c r="O356" s="13">
        <v>0.04</v>
      </c>
      <c r="P356" s="13"/>
    </row>
    <row r="357" s="3" customFormat="true" ht="37.5" customHeight="true" spans="1:16">
      <c r="A357" s="13">
        <v>75</v>
      </c>
      <c r="B357" s="13" t="s">
        <v>1005</v>
      </c>
      <c r="C357" s="13" t="s">
        <v>37</v>
      </c>
      <c r="D357" s="19" t="s">
        <v>313</v>
      </c>
      <c r="E357" s="19" t="s">
        <v>1003</v>
      </c>
      <c r="F357" s="13" t="s">
        <v>70</v>
      </c>
      <c r="G357" s="13" t="s">
        <v>973</v>
      </c>
      <c r="H357" s="13" t="s">
        <v>999</v>
      </c>
      <c r="I357" s="13" t="s">
        <v>1004</v>
      </c>
      <c r="J357" s="17">
        <v>7.8</v>
      </c>
      <c r="K357" s="17">
        <v>7.8</v>
      </c>
      <c r="L357" s="13" t="s">
        <v>56</v>
      </c>
      <c r="M357" s="13" t="s">
        <v>64</v>
      </c>
      <c r="N357" s="13" t="s">
        <v>28</v>
      </c>
      <c r="O357" s="13">
        <v>0.04</v>
      </c>
      <c r="P357" s="13"/>
    </row>
    <row r="358" s="3" customFormat="true" ht="37.5" customHeight="true" spans="1:16">
      <c r="A358" s="13">
        <v>76</v>
      </c>
      <c r="B358" s="13" t="s">
        <v>1006</v>
      </c>
      <c r="C358" s="13" t="s">
        <v>37</v>
      </c>
      <c r="D358" s="19" t="s">
        <v>313</v>
      </c>
      <c r="E358" s="19" t="s">
        <v>1003</v>
      </c>
      <c r="F358" s="13" t="s">
        <v>70</v>
      </c>
      <c r="G358" s="13" t="s">
        <v>973</v>
      </c>
      <c r="H358" s="13" t="s">
        <v>999</v>
      </c>
      <c r="I358" s="13" t="s">
        <v>1004</v>
      </c>
      <c r="J358" s="17">
        <v>7.8</v>
      </c>
      <c r="K358" s="17">
        <v>7.8</v>
      </c>
      <c r="L358" s="13" t="s">
        <v>56</v>
      </c>
      <c r="M358" s="13" t="s">
        <v>64</v>
      </c>
      <c r="N358" s="13" t="s">
        <v>28</v>
      </c>
      <c r="O358" s="13">
        <v>0.04</v>
      </c>
      <c r="P358" s="13"/>
    </row>
    <row r="359" s="3" customFormat="true" ht="37.5" customHeight="true" spans="1:16">
      <c r="A359" s="13">
        <v>77</v>
      </c>
      <c r="B359" s="13" t="s">
        <v>1007</v>
      </c>
      <c r="C359" s="13" t="s">
        <v>37</v>
      </c>
      <c r="D359" s="19" t="s">
        <v>468</v>
      </c>
      <c r="E359" s="19" t="s">
        <v>481</v>
      </c>
      <c r="F359" s="13" t="s">
        <v>70</v>
      </c>
      <c r="G359" s="13" t="s">
        <v>973</v>
      </c>
      <c r="H359" s="13" t="s">
        <v>1008</v>
      </c>
      <c r="I359" s="13" t="s">
        <v>1000</v>
      </c>
      <c r="J359" s="17">
        <v>6</v>
      </c>
      <c r="K359" s="17">
        <v>6</v>
      </c>
      <c r="L359" s="13" t="s">
        <v>56</v>
      </c>
      <c r="M359" s="13" t="s">
        <v>64</v>
      </c>
      <c r="N359" s="13" t="s">
        <v>28</v>
      </c>
      <c r="O359" s="13">
        <v>0.04</v>
      </c>
      <c r="P359" s="13"/>
    </row>
    <row r="360" s="3" customFormat="true" ht="37.5" customHeight="true" spans="1:16">
      <c r="A360" s="13">
        <v>78</v>
      </c>
      <c r="B360" s="13" t="s">
        <v>1009</v>
      </c>
      <c r="C360" s="13" t="s">
        <v>21</v>
      </c>
      <c r="D360" s="19" t="s">
        <v>1010</v>
      </c>
      <c r="E360" s="19" t="s">
        <v>741</v>
      </c>
      <c r="F360" s="13" t="s">
        <v>70</v>
      </c>
      <c r="G360" s="13" t="s">
        <v>973</v>
      </c>
      <c r="H360" s="13" t="s">
        <v>997</v>
      </c>
      <c r="I360" s="13" t="s">
        <v>1011</v>
      </c>
      <c r="J360" s="17">
        <v>2.2</v>
      </c>
      <c r="K360" s="17">
        <v>2.2</v>
      </c>
      <c r="L360" s="13" t="s">
        <v>56</v>
      </c>
      <c r="M360" s="13" t="s">
        <v>64</v>
      </c>
      <c r="N360" s="13" t="s">
        <v>28</v>
      </c>
      <c r="O360" s="13">
        <v>0.04</v>
      </c>
      <c r="P360" s="13"/>
    </row>
    <row r="361" s="3" customFormat="true" ht="37.5" customHeight="true" spans="1:16">
      <c r="A361" s="13">
        <v>79</v>
      </c>
      <c r="B361" s="13" t="s">
        <v>1012</v>
      </c>
      <c r="C361" s="13" t="s">
        <v>37</v>
      </c>
      <c r="D361" s="19" t="s">
        <v>749</v>
      </c>
      <c r="E361" s="19" t="s">
        <v>346</v>
      </c>
      <c r="F361" s="13" t="s">
        <v>70</v>
      </c>
      <c r="G361" s="13" t="s">
        <v>973</v>
      </c>
      <c r="H361" s="13" t="s">
        <v>997</v>
      </c>
      <c r="I361" s="13" t="s">
        <v>1000</v>
      </c>
      <c r="J361" s="17">
        <v>2.1</v>
      </c>
      <c r="K361" s="17">
        <v>2.1</v>
      </c>
      <c r="L361" s="13" t="s">
        <v>56</v>
      </c>
      <c r="M361" s="13" t="s">
        <v>64</v>
      </c>
      <c r="N361" s="13" t="s">
        <v>28</v>
      </c>
      <c r="O361" s="13">
        <v>0.04</v>
      </c>
      <c r="P361" s="13"/>
    </row>
    <row r="362" s="3" customFormat="true" ht="37.5" customHeight="true" spans="1:16">
      <c r="A362" s="13">
        <v>80</v>
      </c>
      <c r="B362" s="13" t="s">
        <v>1013</v>
      </c>
      <c r="C362" s="13" t="s">
        <v>21</v>
      </c>
      <c r="D362" s="19" t="s">
        <v>1014</v>
      </c>
      <c r="E362" s="19" t="s">
        <v>741</v>
      </c>
      <c r="F362" s="13" t="s">
        <v>70</v>
      </c>
      <c r="G362" s="13" t="s">
        <v>973</v>
      </c>
      <c r="H362" s="13" t="s">
        <v>997</v>
      </c>
      <c r="I362" s="13" t="s">
        <v>1015</v>
      </c>
      <c r="J362" s="17">
        <v>1.6</v>
      </c>
      <c r="K362" s="17">
        <v>1.6</v>
      </c>
      <c r="L362" s="13" t="s">
        <v>56</v>
      </c>
      <c r="M362" s="13" t="s">
        <v>64</v>
      </c>
      <c r="N362" s="13" t="s">
        <v>28</v>
      </c>
      <c r="O362" s="13">
        <v>0.04</v>
      </c>
      <c r="P362" s="13"/>
    </row>
    <row r="363" s="3" customFormat="true" ht="37.5" customHeight="true" spans="1:16">
      <c r="A363" s="13">
        <v>81</v>
      </c>
      <c r="B363" s="13" t="s">
        <v>1016</v>
      </c>
      <c r="C363" s="13" t="s">
        <v>21</v>
      </c>
      <c r="D363" s="19" t="s">
        <v>1017</v>
      </c>
      <c r="E363" s="14">
        <v>45200</v>
      </c>
      <c r="F363" s="13" t="s">
        <v>70</v>
      </c>
      <c r="G363" s="13" t="s">
        <v>973</v>
      </c>
      <c r="H363" s="13" t="s">
        <v>991</v>
      </c>
      <c r="I363" s="13" t="s">
        <v>1015</v>
      </c>
      <c r="J363" s="17">
        <v>3.3</v>
      </c>
      <c r="K363" s="17">
        <v>3.3</v>
      </c>
      <c r="L363" s="13" t="s">
        <v>56</v>
      </c>
      <c r="M363" s="13" t="s">
        <v>64</v>
      </c>
      <c r="N363" s="13" t="s">
        <v>28</v>
      </c>
      <c r="O363" s="13">
        <v>0.04</v>
      </c>
      <c r="P363" s="13"/>
    </row>
    <row r="364" s="3" customFormat="true" ht="37.5" customHeight="true" spans="1:16">
      <c r="A364" s="13">
        <v>82</v>
      </c>
      <c r="B364" s="13" t="s">
        <v>1018</v>
      </c>
      <c r="C364" s="13" t="s">
        <v>21</v>
      </c>
      <c r="D364" s="19" t="s">
        <v>1019</v>
      </c>
      <c r="E364" s="14">
        <v>45200</v>
      </c>
      <c r="F364" s="13" t="s">
        <v>70</v>
      </c>
      <c r="G364" s="13" t="s">
        <v>973</v>
      </c>
      <c r="H364" s="13" t="s">
        <v>991</v>
      </c>
      <c r="I364" s="13" t="s">
        <v>1015</v>
      </c>
      <c r="J364" s="17">
        <v>2.6</v>
      </c>
      <c r="K364" s="17">
        <v>2.6</v>
      </c>
      <c r="L364" s="13" t="s">
        <v>56</v>
      </c>
      <c r="M364" s="13" t="s">
        <v>64</v>
      </c>
      <c r="N364" s="13" t="s">
        <v>28</v>
      </c>
      <c r="O364" s="13">
        <v>0.04</v>
      </c>
      <c r="P364" s="13"/>
    </row>
    <row r="365" s="3" customFormat="true" ht="37.5" customHeight="true" spans="1:16">
      <c r="A365" s="13">
        <v>83</v>
      </c>
      <c r="B365" s="13" t="s">
        <v>1020</v>
      </c>
      <c r="C365" s="13" t="s">
        <v>21</v>
      </c>
      <c r="D365" s="14">
        <v>44531</v>
      </c>
      <c r="E365" s="14">
        <v>45261</v>
      </c>
      <c r="F365" s="13" t="s">
        <v>70</v>
      </c>
      <c r="G365" s="13" t="s">
        <v>1021</v>
      </c>
      <c r="H365" s="13" t="s">
        <v>1022</v>
      </c>
      <c r="I365" s="13" t="s">
        <v>1023</v>
      </c>
      <c r="J365" s="17">
        <v>2.2862</v>
      </c>
      <c r="K365" s="17">
        <v>1.2</v>
      </c>
      <c r="L365" s="13" t="s">
        <v>56</v>
      </c>
      <c r="M365" s="13" t="s">
        <v>129</v>
      </c>
      <c r="N365" s="13" t="s">
        <v>28</v>
      </c>
      <c r="O365" s="13">
        <v>0.15</v>
      </c>
      <c r="P365" s="13"/>
    </row>
    <row r="366" s="3" customFormat="true" ht="37.5" customHeight="true" spans="1:16">
      <c r="A366" s="13">
        <v>84</v>
      </c>
      <c r="B366" s="13" t="s">
        <v>1024</v>
      </c>
      <c r="C366" s="13" t="s">
        <v>21</v>
      </c>
      <c r="D366" s="14">
        <v>44562</v>
      </c>
      <c r="E366" s="14">
        <v>45627</v>
      </c>
      <c r="F366" s="13" t="s">
        <v>70</v>
      </c>
      <c r="G366" s="13" t="s">
        <v>1021</v>
      </c>
      <c r="H366" s="13" t="s">
        <v>1022</v>
      </c>
      <c r="I366" s="13" t="s">
        <v>1023</v>
      </c>
      <c r="J366" s="17">
        <v>2.3</v>
      </c>
      <c r="K366" s="17">
        <v>1.8</v>
      </c>
      <c r="L366" s="13" t="s">
        <v>56</v>
      </c>
      <c r="M366" s="13" t="s">
        <v>129</v>
      </c>
      <c r="N366" s="13" t="s">
        <v>28</v>
      </c>
      <c r="O366" s="13">
        <v>0.14</v>
      </c>
      <c r="P366" s="13"/>
    </row>
    <row r="367" s="3" customFormat="true" ht="37.5" customHeight="true" spans="1:16">
      <c r="A367" s="13">
        <v>85</v>
      </c>
      <c r="B367" s="13" t="s">
        <v>1025</v>
      </c>
      <c r="C367" s="13" t="s">
        <v>21</v>
      </c>
      <c r="D367" s="14">
        <v>44653</v>
      </c>
      <c r="E367" s="14">
        <v>45261</v>
      </c>
      <c r="F367" s="13" t="s">
        <v>70</v>
      </c>
      <c r="G367" s="13" t="s">
        <v>1021</v>
      </c>
      <c r="H367" s="13" t="s">
        <v>1026</v>
      </c>
      <c r="I367" s="13" t="s">
        <v>1023</v>
      </c>
      <c r="J367" s="17">
        <v>3.0936</v>
      </c>
      <c r="K367" s="17">
        <v>2</v>
      </c>
      <c r="L367" s="13" t="s">
        <v>56</v>
      </c>
      <c r="M367" s="13" t="s">
        <v>129</v>
      </c>
      <c r="N367" s="13" t="s">
        <v>28</v>
      </c>
      <c r="O367" s="13">
        <v>0.14</v>
      </c>
      <c r="P367" s="13"/>
    </row>
    <row r="368" s="3" customFormat="true" ht="37.5" customHeight="true" spans="1:16">
      <c r="A368" s="13">
        <v>86</v>
      </c>
      <c r="B368" s="13" t="s">
        <v>1027</v>
      </c>
      <c r="C368" s="13" t="s">
        <v>21</v>
      </c>
      <c r="D368" s="14">
        <v>44105</v>
      </c>
      <c r="E368" s="14">
        <v>45017</v>
      </c>
      <c r="F368" s="13" t="s">
        <v>70</v>
      </c>
      <c r="G368" s="13" t="s">
        <v>1021</v>
      </c>
      <c r="H368" s="13" t="s">
        <v>1028</v>
      </c>
      <c r="I368" s="13" t="s">
        <v>1029</v>
      </c>
      <c r="J368" s="17">
        <v>4.199</v>
      </c>
      <c r="K368" s="17">
        <v>1.2</v>
      </c>
      <c r="L368" s="13" t="s">
        <v>56</v>
      </c>
      <c r="M368" s="13" t="s">
        <v>129</v>
      </c>
      <c r="N368" s="13" t="s">
        <v>28</v>
      </c>
      <c r="O368" s="13">
        <v>0.15</v>
      </c>
      <c r="P368" s="13"/>
    </row>
    <row r="369" s="3" customFormat="true" ht="37.5" customHeight="true" spans="1:16">
      <c r="A369" s="13">
        <v>87</v>
      </c>
      <c r="B369" s="13" t="s">
        <v>1030</v>
      </c>
      <c r="C369" s="13" t="s">
        <v>21</v>
      </c>
      <c r="D369" s="14">
        <v>44287</v>
      </c>
      <c r="E369" s="14">
        <v>45017</v>
      </c>
      <c r="F369" s="13" t="s">
        <v>70</v>
      </c>
      <c r="G369" s="13" t="s">
        <v>1021</v>
      </c>
      <c r="H369" s="13" t="s">
        <v>1022</v>
      </c>
      <c r="I369" s="13" t="s">
        <v>1031</v>
      </c>
      <c r="J369" s="17">
        <v>1.32</v>
      </c>
      <c r="K369" s="17">
        <v>0.7</v>
      </c>
      <c r="L369" s="13" t="s">
        <v>56</v>
      </c>
      <c r="M369" s="13" t="s">
        <v>129</v>
      </c>
      <c r="N369" s="13" t="s">
        <v>28</v>
      </c>
      <c r="O369" s="13">
        <v>0.15</v>
      </c>
      <c r="P369" s="13"/>
    </row>
    <row r="370" s="3" customFormat="true" ht="131.25" customHeight="true" spans="1:16">
      <c r="A370" s="13">
        <v>88</v>
      </c>
      <c r="B370" s="13" t="s">
        <v>1032</v>
      </c>
      <c r="C370" s="13" t="s">
        <v>21</v>
      </c>
      <c r="D370" s="14">
        <v>44317</v>
      </c>
      <c r="E370" s="14">
        <v>45627</v>
      </c>
      <c r="F370" s="13" t="s">
        <v>95</v>
      </c>
      <c r="G370" s="13" t="s">
        <v>1033</v>
      </c>
      <c r="H370" s="13" t="s">
        <v>1034</v>
      </c>
      <c r="I370" s="13" t="s">
        <v>1035</v>
      </c>
      <c r="J370" s="17">
        <v>8.32</v>
      </c>
      <c r="K370" s="17">
        <v>5</v>
      </c>
      <c r="L370" s="13" t="s">
        <v>56</v>
      </c>
      <c r="M370" s="13" t="s">
        <v>1036</v>
      </c>
      <c r="N370" s="13" t="s">
        <v>1037</v>
      </c>
      <c r="O370" s="13">
        <v>0.1445</v>
      </c>
      <c r="P370" s="13"/>
    </row>
    <row r="371" s="3" customFormat="true" ht="37.5" customHeight="true" spans="1:16">
      <c r="A371" s="13">
        <v>89</v>
      </c>
      <c r="B371" s="13" t="s">
        <v>1038</v>
      </c>
      <c r="C371" s="13" t="s">
        <v>21</v>
      </c>
      <c r="D371" s="14">
        <v>44433</v>
      </c>
      <c r="E371" s="14">
        <v>45656</v>
      </c>
      <c r="F371" s="13" t="s">
        <v>125</v>
      </c>
      <c r="G371" s="13" t="s">
        <v>1039</v>
      </c>
      <c r="H371" s="13" t="s">
        <v>1040</v>
      </c>
      <c r="I371" s="13" t="s">
        <v>1041</v>
      </c>
      <c r="J371" s="17">
        <v>2.2</v>
      </c>
      <c r="K371" s="17">
        <v>1.7</v>
      </c>
      <c r="L371" s="13" t="s">
        <v>26</v>
      </c>
      <c r="M371" s="13" t="s">
        <v>57</v>
      </c>
      <c r="N371" s="13" t="s">
        <v>235</v>
      </c>
      <c r="O371" s="13">
        <v>0.07</v>
      </c>
      <c r="P371" s="13"/>
    </row>
    <row r="372" s="3" customFormat="true" ht="75" customHeight="true" spans="1:16">
      <c r="A372" s="13">
        <v>90</v>
      </c>
      <c r="B372" s="13" t="s">
        <v>1042</v>
      </c>
      <c r="C372" s="13" t="s">
        <v>37</v>
      </c>
      <c r="D372" s="14">
        <v>44896</v>
      </c>
      <c r="E372" s="14">
        <v>45627</v>
      </c>
      <c r="F372" s="13" t="s">
        <v>38</v>
      </c>
      <c r="G372" s="13" t="s">
        <v>1039</v>
      </c>
      <c r="H372" s="13" t="s">
        <v>1043</v>
      </c>
      <c r="I372" s="13" t="s">
        <v>1044</v>
      </c>
      <c r="J372" s="17">
        <v>4.9566</v>
      </c>
      <c r="K372" s="17">
        <v>3.22</v>
      </c>
      <c r="L372" s="13" t="s">
        <v>26</v>
      </c>
      <c r="M372" s="13" t="s">
        <v>57</v>
      </c>
      <c r="N372" s="13" t="s">
        <v>235</v>
      </c>
      <c r="O372" s="13">
        <v>0.06</v>
      </c>
      <c r="P372" s="13"/>
    </row>
    <row r="373" s="3" customFormat="true" ht="37.5" customHeight="true" spans="1:16">
      <c r="A373" s="13">
        <v>91</v>
      </c>
      <c r="B373" s="13" t="s">
        <v>1045</v>
      </c>
      <c r="C373" s="13" t="s">
        <v>37</v>
      </c>
      <c r="D373" s="14">
        <v>45047</v>
      </c>
      <c r="E373" s="14">
        <v>45627</v>
      </c>
      <c r="F373" s="13" t="s">
        <v>45</v>
      </c>
      <c r="G373" s="13" t="s">
        <v>1039</v>
      </c>
      <c r="H373" s="13" t="s">
        <v>1046</v>
      </c>
      <c r="I373" s="13" t="s">
        <v>1047</v>
      </c>
      <c r="J373" s="17">
        <v>1.35</v>
      </c>
      <c r="K373" s="17">
        <v>0.9</v>
      </c>
      <c r="L373" s="13" t="s">
        <v>26</v>
      </c>
      <c r="M373" s="13" t="s">
        <v>57</v>
      </c>
      <c r="N373" s="13" t="s">
        <v>235</v>
      </c>
      <c r="O373" s="13">
        <v>0.06</v>
      </c>
      <c r="P373" s="13"/>
    </row>
    <row r="374" s="3" customFormat="true" ht="37.5" customHeight="true" spans="1:16">
      <c r="A374" s="13">
        <v>92</v>
      </c>
      <c r="B374" s="13" t="s">
        <v>1048</v>
      </c>
      <c r="C374" s="13" t="s">
        <v>21</v>
      </c>
      <c r="D374" s="14">
        <v>44713</v>
      </c>
      <c r="E374" s="14">
        <v>45261</v>
      </c>
      <c r="F374" s="13" t="s">
        <v>95</v>
      </c>
      <c r="G374" s="13" t="s">
        <v>1039</v>
      </c>
      <c r="H374" s="13" t="s">
        <v>1049</v>
      </c>
      <c r="I374" s="13" t="s">
        <v>1050</v>
      </c>
      <c r="J374" s="17">
        <v>2.9942</v>
      </c>
      <c r="K374" s="17">
        <v>1.95</v>
      </c>
      <c r="L374" s="13" t="s">
        <v>56</v>
      </c>
      <c r="M374" s="13" t="s">
        <v>57</v>
      </c>
      <c r="N374" s="13" t="s">
        <v>235</v>
      </c>
      <c r="O374" s="13">
        <v>0.05</v>
      </c>
      <c r="P374" s="13"/>
    </row>
    <row r="375" s="3" customFormat="true" ht="75" customHeight="true" spans="1:16">
      <c r="A375" s="13">
        <v>93</v>
      </c>
      <c r="B375" s="13" t="s">
        <v>1051</v>
      </c>
      <c r="C375" s="13" t="s">
        <v>37</v>
      </c>
      <c r="D375" s="14">
        <v>44986</v>
      </c>
      <c r="E375" s="14">
        <v>45627</v>
      </c>
      <c r="F375" s="13" t="s">
        <v>120</v>
      </c>
      <c r="G375" s="13" t="s">
        <v>1052</v>
      </c>
      <c r="H375" s="13" t="s">
        <v>1053</v>
      </c>
      <c r="I375" s="13" t="s">
        <v>1054</v>
      </c>
      <c r="J375" s="17">
        <v>1.531656</v>
      </c>
      <c r="K375" s="17">
        <v>1</v>
      </c>
      <c r="L375" s="13" t="s">
        <v>26</v>
      </c>
      <c r="M375" s="13" t="s">
        <v>129</v>
      </c>
      <c r="N375" s="13" t="s">
        <v>1055</v>
      </c>
      <c r="O375" s="13">
        <v>0.15</v>
      </c>
      <c r="P375" s="13"/>
    </row>
    <row r="376" s="3" customFormat="true" ht="75" customHeight="true" spans="1:16">
      <c r="A376" s="13">
        <v>94</v>
      </c>
      <c r="B376" s="13" t="s">
        <v>1056</v>
      </c>
      <c r="C376" s="13" t="s">
        <v>21</v>
      </c>
      <c r="D376" s="19" t="s">
        <v>996</v>
      </c>
      <c r="E376" s="19" t="s">
        <v>996</v>
      </c>
      <c r="F376" s="13" t="s">
        <v>95</v>
      </c>
      <c r="G376" s="13" t="s">
        <v>1057</v>
      </c>
      <c r="H376" s="13" t="s">
        <v>1058</v>
      </c>
      <c r="I376" s="13" t="s">
        <v>1059</v>
      </c>
      <c r="J376" s="17">
        <v>0.652807</v>
      </c>
      <c r="K376" s="17">
        <v>0.2</v>
      </c>
      <c r="L376" s="13" t="s">
        <v>26</v>
      </c>
      <c r="M376" s="13" t="s">
        <v>129</v>
      </c>
      <c r="N376" s="13" t="s">
        <v>1055</v>
      </c>
      <c r="O376" s="13">
        <v>0.112</v>
      </c>
      <c r="P376" s="13"/>
    </row>
    <row r="377" s="3" customFormat="true" ht="75" customHeight="true" spans="1:16">
      <c r="A377" s="13">
        <v>95</v>
      </c>
      <c r="B377" s="13" t="s">
        <v>1060</v>
      </c>
      <c r="C377" s="13" t="s">
        <v>21</v>
      </c>
      <c r="D377" s="19" t="s">
        <v>996</v>
      </c>
      <c r="E377" s="19" t="s">
        <v>935</v>
      </c>
      <c r="F377" s="13" t="s">
        <v>95</v>
      </c>
      <c r="G377" s="13" t="s">
        <v>1061</v>
      </c>
      <c r="H377" s="13" t="s">
        <v>1062</v>
      </c>
      <c r="I377" s="13" t="s">
        <v>1063</v>
      </c>
      <c r="J377" s="17">
        <v>0.55223</v>
      </c>
      <c r="K377" s="17">
        <v>0.2</v>
      </c>
      <c r="L377" s="13" t="s">
        <v>26</v>
      </c>
      <c r="M377" s="13" t="s">
        <v>129</v>
      </c>
      <c r="N377" s="13" t="s">
        <v>1055</v>
      </c>
      <c r="O377" s="13">
        <v>0.0671</v>
      </c>
      <c r="P377" s="13"/>
    </row>
    <row r="378" s="3" customFormat="true" ht="56.25" customHeight="true" spans="1:16">
      <c r="A378" s="13">
        <v>96</v>
      </c>
      <c r="B378" s="13" t="s">
        <v>1064</v>
      </c>
      <c r="C378" s="13" t="s">
        <v>37</v>
      </c>
      <c r="D378" s="14">
        <v>45078</v>
      </c>
      <c r="E378" s="14">
        <v>45809</v>
      </c>
      <c r="F378" s="13" t="s">
        <v>398</v>
      </c>
      <c r="G378" s="13" t="s">
        <v>1065</v>
      </c>
      <c r="H378" s="13" t="s">
        <v>1066</v>
      </c>
      <c r="I378" s="13" t="s">
        <v>988</v>
      </c>
      <c r="J378" s="17">
        <v>5</v>
      </c>
      <c r="K378" s="17">
        <v>2.25</v>
      </c>
      <c r="L378" s="13" t="s">
        <v>26</v>
      </c>
      <c r="M378" s="13" t="s">
        <v>129</v>
      </c>
      <c r="N378" s="13" t="s">
        <v>1055</v>
      </c>
      <c r="O378" s="13">
        <v>0.08</v>
      </c>
      <c r="P378" s="13"/>
    </row>
    <row r="379" s="3" customFormat="true" ht="37.5" customHeight="true" spans="1:16">
      <c r="A379" s="13">
        <v>97</v>
      </c>
      <c r="B379" s="13" t="s">
        <v>1067</v>
      </c>
      <c r="C379" s="13" t="s">
        <v>37</v>
      </c>
      <c r="D379" s="14">
        <v>44896</v>
      </c>
      <c r="E379" s="14">
        <v>45627</v>
      </c>
      <c r="F379" s="13" t="s">
        <v>30</v>
      </c>
      <c r="G379" s="22" t="s">
        <v>1068</v>
      </c>
      <c r="H379" s="13" t="s">
        <v>1069</v>
      </c>
      <c r="I379" s="13" t="s">
        <v>988</v>
      </c>
      <c r="J379" s="17">
        <v>1.995847</v>
      </c>
      <c r="K379" s="17">
        <v>0.89813115</v>
      </c>
      <c r="L379" s="13" t="s">
        <v>26</v>
      </c>
      <c r="M379" s="13" t="s">
        <v>57</v>
      </c>
      <c r="N379" s="13" t="s">
        <v>1055</v>
      </c>
      <c r="O379" s="13">
        <v>0.08</v>
      </c>
      <c r="P379" s="13"/>
    </row>
    <row r="380" s="3" customFormat="true" ht="112.5" customHeight="true" spans="1:16">
      <c r="A380" s="13">
        <v>98</v>
      </c>
      <c r="B380" s="13" t="s">
        <v>1070</v>
      </c>
      <c r="C380" s="13" t="s">
        <v>37</v>
      </c>
      <c r="D380" s="14">
        <v>45261</v>
      </c>
      <c r="E380" s="14">
        <v>45992</v>
      </c>
      <c r="F380" s="13" t="s">
        <v>398</v>
      </c>
      <c r="G380" s="13" t="s">
        <v>1071</v>
      </c>
      <c r="H380" s="13" t="s">
        <v>1072</v>
      </c>
      <c r="I380" s="13" t="s">
        <v>988</v>
      </c>
      <c r="J380" s="17">
        <v>1.5</v>
      </c>
      <c r="K380" s="17">
        <v>0.675</v>
      </c>
      <c r="L380" s="13" t="s">
        <v>26</v>
      </c>
      <c r="M380" s="13" t="s">
        <v>57</v>
      </c>
      <c r="N380" s="13" t="s">
        <v>1055</v>
      </c>
      <c r="O380" s="13">
        <v>0.08</v>
      </c>
      <c r="P380" s="13"/>
    </row>
    <row r="381" s="3" customFormat="true" ht="168.75" customHeight="true" spans="1:16">
      <c r="A381" s="13">
        <v>99</v>
      </c>
      <c r="B381" s="13" t="s">
        <v>1073</v>
      </c>
      <c r="C381" s="13" t="s">
        <v>37</v>
      </c>
      <c r="D381" s="14">
        <v>45078</v>
      </c>
      <c r="E381" s="14">
        <v>45809</v>
      </c>
      <c r="F381" s="13" t="s">
        <v>201</v>
      </c>
      <c r="G381" s="13" t="s">
        <v>1074</v>
      </c>
      <c r="H381" s="13" t="s">
        <v>1075</v>
      </c>
      <c r="I381" s="13" t="s">
        <v>988</v>
      </c>
      <c r="J381" s="17">
        <v>2.9</v>
      </c>
      <c r="K381" s="17">
        <v>1.305</v>
      </c>
      <c r="L381" s="13" t="s">
        <v>26</v>
      </c>
      <c r="M381" s="13" t="s">
        <v>57</v>
      </c>
      <c r="N381" s="13" t="s">
        <v>1055</v>
      </c>
      <c r="O381" s="13">
        <v>0.07</v>
      </c>
      <c r="P381" s="13"/>
    </row>
    <row r="382" s="3" customFormat="true" ht="75" customHeight="true" spans="1:16">
      <c r="A382" s="13">
        <v>100</v>
      </c>
      <c r="B382" s="13" t="s">
        <v>1076</v>
      </c>
      <c r="C382" s="13" t="s">
        <v>37</v>
      </c>
      <c r="D382" s="14">
        <v>45261</v>
      </c>
      <c r="E382" s="14">
        <v>46357</v>
      </c>
      <c r="F382" s="13" t="s">
        <v>70</v>
      </c>
      <c r="G382" s="13" t="s">
        <v>1077</v>
      </c>
      <c r="H382" s="13" t="s">
        <v>1078</v>
      </c>
      <c r="I382" s="13" t="s">
        <v>988</v>
      </c>
      <c r="J382" s="17">
        <v>7.7</v>
      </c>
      <c r="K382" s="17">
        <v>3.465</v>
      </c>
      <c r="L382" s="13" t="s">
        <v>26</v>
      </c>
      <c r="M382" s="13" t="s">
        <v>57</v>
      </c>
      <c r="N382" s="13" t="s">
        <v>1055</v>
      </c>
      <c r="O382" s="13">
        <v>0.08</v>
      </c>
      <c r="P382" s="13"/>
    </row>
    <row r="383" s="3" customFormat="true" ht="93.75" customHeight="true" spans="1:16">
      <c r="A383" s="13">
        <v>101</v>
      </c>
      <c r="B383" s="13" t="s">
        <v>1079</v>
      </c>
      <c r="C383" s="13" t="s">
        <v>37</v>
      </c>
      <c r="D383" s="14">
        <v>45261</v>
      </c>
      <c r="E383" s="14">
        <v>46357</v>
      </c>
      <c r="F383" s="13" t="s">
        <v>171</v>
      </c>
      <c r="G383" s="13" t="s">
        <v>1080</v>
      </c>
      <c r="H383" s="13" t="s">
        <v>1081</v>
      </c>
      <c r="I383" s="13" t="s">
        <v>988</v>
      </c>
      <c r="J383" s="17">
        <v>0.5014</v>
      </c>
      <c r="K383" s="17">
        <v>0.22563</v>
      </c>
      <c r="L383" s="13" t="s">
        <v>26</v>
      </c>
      <c r="M383" s="13" t="s">
        <v>57</v>
      </c>
      <c r="N383" s="13" t="s">
        <v>1055</v>
      </c>
      <c r="O383" s="13">
        <v>0.085</v>
      </c>
      <c r="P383" s="13"/>
    </row>
    <row r="384" s="3" customFormat="true" ht="37.5" customHeight="true" spans="1:16">
      <c r="A384" s="13">
        <v>102</v>
      </c>
      <c r="B384" s="13" t="s">
        <v>1082</v>
      </c>
      <c r="C384" s="13" t="s">
        <v>37</v>
      </c>
      <c r="D384" s="14">
        <v>45078</v>
      </c>
      <c r="E384" s="14">
        <v>45809</v>
      </c>
      <c r="F384" s="13" t="s">
        <v>22</v>
      </c>
      <c r="G384" s="13" t="s">
        <v>1083</v>
      </c>
      <c r="H384" s="13" t="s">
        <v>1084</v>
      </c>
      <c r="I384" s="13" t="s">
        <v>988</v>
      </c>
      <c r="J384" s="17">
        <v>2.5</v>
      </c>
      <c r="K384" s="17">
        <v>1.125</v>
      </c>
      <c r="L384" s="13" t="s">
        <v>26</v>
      </c>
      <c r="M384" s="13" t="s">
        <v>57</v>
      </c>
      <c r="N384" s="13" t="s">
        <v>1055</v>
      </c>
      <c r="O384" s="13">
        <v>0.08</v>
      </c>
      <c r="P384" s="13"/>
    </row>
    <row r="385" s="3" customFormat="true" ht="56.25" customHeight="true" spans="1:16">
      <c r="A385" s="13">
        <v>103</v>
      </c>
      <c r="B385" s="13" t="s">
        <v>1085</v>
      </c>
      <c r="C385" s="13" t="s">
        <v>37</v>
      </c>
      <c r="D385" s="14">
        <v>44866</v>
      </c>
      <c r="E385" s="14">
        <v>45597</v>
      </c>
      <c r="F385" s="13" t="s">
        <v>22</v>
      </c>
      <c r="G385" s="13" t="s">
        <v>1086</v>
      </c>
      <c r="H385" s="13" t="s">
        <v>1087</v>
      </c>
      <c r="I385" s="13" t="s">
        <v>988</v>
      </c>
      <c r="J385" s="17">
        <v>3.318482</v>
      </c>
      <c r="K385" s="17">
        <v>1.4933169</v>
      </c>
      <c r="L385" s="13" t="s">
        <v>26</v>
      </c>
      <c r="M385" s="13" t="s">
        <v>57</v>
      </c>
      <c r="N385" s="13" t="s">
        <v>1055</v>
      </c>
      <c r="O385" s="13">
        <v>0.04</v>
      </c>
      <c r="P385" s="13"/>
    </row>
    <row r="386" s="3" customFormat="true" ht="37.5" customHeight="true" spans="1:16">
      <c r="A386" s="13">
        <v>104</v>
      </c>
      <c r="B386" s="13" t="s">
        <v>1088</v>
      </c>
      <c r="C386" s="13" t="s">
        <v>37</v>
      </c>
      <c r="D386" s="14">
        <v>45139</v>
      </c>
      <c r="E386" s="14">
        <v>45839</v>
      </c>
      <c r="F386" s="13" t="s">
        <v>148</v>
      </c>
      <c r="G386" s="13" t="s">
        <v>1089</v>
      </c>
      <c r="H386" s="13" t="s">
        <v>1090</v>
      </c>
      <c r="I386" s="13" t="s">
        <v>988</v>
      </c>
      <c r="J386" s="17">
        <v>2.905504</v>
      </c>
      <c r="K386" s="17">
        <v>0.582</v>
      </c>
      <c r="L386" s="13" t="s">
        <v>26</v>
      </c>
      <c r="M386" s="13" t="s">
        <v>57</v>
      </c>
      <c r="N386" s="13" t="s">
        <v>452</v>
      </c>
      <c r="O386" s="13">
        <v>0.09</v>
      </c>
      <c r="P386" s="13"/>
    </row>
    <row r="387" s="2" customFormat="true" ht="71.25" customHeight="true" spans="1:16">
      <c r="A387" s="9" t="s">
        <v>1091</v>
      </c>
      <c r="B387" s="12"/>
      <c r="C387" s="11"/>
      <c r="D387" s="11"/>
      <c r="E387" s="11"/>
      <c r="F387" s="11"/>
      <c r="G387" s="11"/>
      <c r="H387" s="11"/>
      <c r="I387" s="11"/>
      <c r="J387" s="16">
        <f>SUM(J388:J414)</f>
        <v>115.0115</v>
      </c>
      <c r="K387" s="16">
        <f>SUM(K388:K414)</f>
        <v>67.8457</v>
      </c>
      <c r="L387" s="11"/>
      <c r="M387" s="11"/>
      <c r="N387" s="11"/>
      <c r="O387" s="11"/>
      <c r="P387" s="11"/>
    </row>
    <row r="388" s="3" customFormat="true" ht="75" customHeight="true" spans="1:16">
      <c r="A388" s="13">
        <v>1</v>
      </c>
      <c r="B388" s="13" t="s">
        <v>1092</v>
      </c>
      <c r="C388" s="13" t="s">
        <v>21</v>
      </c>
      <c r="D388" s="14">
        <v>44593</v>
      </c>
      <c r="E388" s="14">
        <v>44896</v>
      </c>
      <c r="F388" s="13" t="s">
        <v>398</v>
      </c>
      <c r="G388" s="13" t="s">
        <v>1093</v>
      </c>
      <c r="H388" s="13" t="s">
        <v>1094</v>
      </c>
      <c r="I388" s="13" t="s">
        <v>1095</v>
      </c>
      <c r="J388" s="17">
        <v>0.5</v>
      </c>
      <c r="K388" s="17">
        <v>0.2</v>
      </c>
      <c r="L388" s="13" t="s">
        <v>56</v>
      </c>
      <c r="M388" s="13" t="s">
        <v>129</v>
      </c>
      <c r="N388" s="13" t="s">
        <v>65</v>
      </c>
      <c r="O388" s="13">
        <v>0.2</v>
      </c>
      <c r="P388" s="13"/>
    </row>
    <row r="389" s="3" customFormat="true" ht="37.5" customHeight="true" spans="1:16">
      <c r="A389" s="13">
        <v>2</v>
      </c>
      <c r="B389" s="13" t="s">
        <v>1096</v>
      </c>
      <c r="C389" s="13" t="s">
        <v>37</v>
      </c>
      <c r="D389" s="14">
        <v>45047</v>
      </c>
      <c r="E389" s="14">
        <v>45413</v>
      </c>
      <c r="F389" s="13" t="s">
        <v>208</v>
      </c>
      <c r="G389" s="13" t="s">
        <v>1093</v>
      </c>
      <c r="H389" s="13" t="s">
        <v>1097</v>
      </c>
      <c r="I389" s="13" t="s">
        <v>1098</v>
      </c>
      <c r="J389" s="17">
        <v>3</v>
      </c>
      <c r="K389" s="17">
        <v>0.2</v>
      </c>
      <c r="L389" s="13" t="s">
        <v>26</v>
      </c>
      <c r="M389" s="13" t="s">
        <v>64</v>
      </c>
      <c r="N389" s="13" t="s">
        <v>28</v>
      </c>
      <c r="O389" s="13" t="s">
        <v>1099</v>
      </c>
      <c r="P389" s="13"/>
    </row>
    <row r="390" s="3" customFormat="true" ht="93.75" customHeight="true" spans="1:16">
      <c r="A390" s="13">
        <v>3</v>
      </c>
      <c r="B390" s="13" t="s">
        <v>1100</v>
      </c>
      <c r="C390" s="13" t="s">
        <v>37</v>
      </c>
      <c r="D390" s="14">
        <v>44849</v>
      </c>
      <c r="E390" s="14">
        <v>45580</v>
      </c>
      <c r="F390" s="13" t="s">
        <v>153</v>
      </c>
      <c r="G390" s="13" t="s">
        <v>1101</v>
      </c>
      <c r="H390" s="13" t="s">
        <v>1102</v>
      </c>
      <c r="I390" s="13" t="s">
        <v>1103</v>
      </c>
      <c r="J390" s="17">
        <v>5.97</v>
      </c>
      <c r="K390" s="17">
        <v>2</v>
      </c>
      <c r="L390" s="13" t="s">
        <v>26</v>
      </c>
      <c r="M390" s="13" t="s">
        <v>129</v>
      </c>
      <c r="N390" s="13" t="s">
        <v>65</v>
      </c>
      <c r="O390" s="13">
        <v>0.0726</v>
      </c>
      <c r="P390" s="13"/>
    </row>
    <row r="391" s="3" customFormat="true" ht="93.75" customHeight="true" spans="1:16">
      <c r="A391" s="13">
        <v>4</v>
      </c>
      <c r="B391" s="13" t="s">
        <v>1104</v>
      </c>
      <c r="C391" s="13" t="s">
        <v>37</v>
      </c>
      <c r="D391" s="14">
        <v>45078</v>
      </c>
      <c r="E391" s="14">
        <v>46174</v>
      </c>
      <c r="F391" s="13" t="s">
        <v>125</v>
      </c>
      <c r="G391" s="13" t="s">
        <v>1105</v>
      </c>
      <c r="H391" s="13" t="s">
        <v>1106</v>
      </c>
      <c r="I391" s="13" t="s">
        <v>1107</v>
      </c>
      <c r="J391" s="17">
        <v>3</v>
      </c>
      <c r="K391" s="17">
        <v>1.2</v>
      </c>
      <c r="L391" s="13" t="s">
        <v>26</v>
      </c>
      <c r="M391" s="13" t="s">
        <v>129</v>
      </c>
      <c r="N391" s="13" t="s">
        <v>65</v>
      </c>
      <c r="O391" s="13">
        <v>0.049</v>
      </c>
      <c r="P391" s="13"/>
    </row>
    <row r="392" s="3" customFormat="true" ht="56.25" customHeight="true" spans="1:16">
      <c r="A392" s="13">
        <v>5</v>
      </c>
      <c r="B392" s="13" t="s">
        <v>1108</v>
      </c>
      <c r="C392" s="13" t="s">
        <v>37</v>
      </c>
      <c r="D392" s="14">
        <v>45139</v>
      </c>
      <c r="E392" s="14">
        <v>46235</v>
      </c>
      <c r="F392" s="13" t="s">
        <v>398</v>
      </c>
      <c r="G392" s="13" t="s">
        <v>1105</v>
      </c>
      <c r="H392" s="13" t="s">
        <v>1109</v>
      </c>
      <c r="I392" s="13" t="s">
        <v>1110</v>
      </c>
      <c r="J392" s="17">
        <v>1.2</v>
      </c>
      <c r="K392" s="17">
        <v>0.48</v>
      </c>
      <c r="L392" s="13" t="s">
        <v>26</v>
      </c>
      <c r="M392" s="13" t="s">
        <v>129</v>
      </c>
      <c r="N392" s="13" t="s">
        <v>65</v>
      </c>
      <c r="O392" s="13">
        <v>0.11</v>
      </c>
      <c r="P392" s="13"/>
    </row>
    <row r="393" s="3" customFormat="true" ht="37.5" customHeight="true" spans="1:16">
      <c r="A393" s="13">
        <v>6</v>
      </c>
      <c r="B393" s="22" t="s">
        <v>1111</v>
      </c>
      <c r="C393" s="22" t="s">
        <v>37</v>
      </c>
      <c r="D393" s="15">
        <v>44878</v>
      </c>
      <c r="E393" s="15">
        <v>45606</v>
      </c>
      <c r="F393" s="13" t="s">
        <v>30</v>
      </c>
      <c r="G393" s="13" t="s">
        <v>1105</v>
      </c>
      <c r="H393" s="13" t="s">
        <v>1112</v>
      </c>
      <c r="I393" s="13" t="s">
        <v>994</v>
      </c>
      <c r="J393" s="17">
        <v>3.03</v>
      </c>
      <c r="K393" s="17">
        <v>1.36</v>
      </c>
      <c r="L393" s="13" t="s">
        <v>26</v>
      </c>
      <c r="M393" s="13" t="s">
        <v>129</v>
      </c>
      <c r="N393" s="13" t="s">
        <v>235</v>
      </c>
      <c r="O393" s="13">
        <v>0.062</v>
      </c>
      <c r="P393" s="13"/>
    </row>
    <row r="394" s="3" customFormat="true" ht="112.5" customHeight="true" spans="1:16">
      <c r="A394" s="13">
        <v>7</v>
      </c>
      <c r="B394" s="22" t="s">
        <v>1113</v>
      </c>
      <c r="C394" s="22" t="s">
        <v>37</v>
      </c>
      <c r="D394" s="15">
        <v>44896</v>
      </c>
      <c r="E394" s="15">
        <v>45627</v>
      </c>
      <c r="F394" s="13" t="s">
        <v>95</v>
      </c>
      <c r="G394" s="13" t="s">
        <v>1105</v>
      </c>
      <c r="H394" s="13" t="s">
        <v>1114</v>
      </c>
      <c r="I394" s="13" t="s">
        <v>1115</v>
      </c>
      <c r="J394" s="17">
        <v>3.49</v>
      </c>
      <c r="K394" s="17">
        <v>1.47</v>
      </c>
      <c r="L394" s="13" t="s">
        <v>26</v>
      </c>
      <c r="M394" s="13" t="s">
        <v>129</v>
      </c>
      <c r="N394" s="13" t="s">
        <v>235</v>
      </c>
      <c r="O394" s="13">
        <v>0.0572</v>
      </c>
      <c r="P394" s="13"/>
    </row>
    <row r="395" s="3" customFormat="true" ht="131.25" customHeight="true" spans="1:16">
      <c r="A395" s="13">
        <v>8</v>
      </c>
      <c r="B395" s="22" t="s">
        <v>1116</v>
      </c>
      <c r="C395" s="22" t="s">
        <v>37</v>
      </c>
      <c r="D395" s="15">
        <v>45291</v>
      </c>
      <c r="E395" s="15">
        <v>45992</v>
      </c>
      <c r="F395" s="13" t="s">
        <v>30</v>
      </c>
      <c r="G395" s="13" t="s">
        <v>1105</v>
      </c>
      <c r="H395" s="13" t="s">
        <v>1117</v>
      </c>
      <c r="I395" s="13" t="s">
        <v>1118</v>
      </c>
      <c r="J395" s="17">
        <v>2.01</v>
      </c>
      <c r="K395" s="17">
        <v>0.91</v>
      </c>
      <c r="L395" s="13" t="s">
        <v>26</v>
      </c>
      <c r="M395" s="13" t="s">
        <v>49</v>
      </c>
      <c r="N395" s="13" t="s">
        <v>235</v>
      </c>
      <c r="O395" s="13">
        <v>0.0632</v>
      </c>
      <c r="P395" s="13"/>
    </row>
    <row r="396" s="3" customFormat="true" ht="37.5" customHeight="true" spans="1:16">
      <c r="A396" s="13">
        <v>9</v>
      </c>
      <c r="B396" s="13" t="s">
        <v>1119</v>
      </c>
      <c r="C396" s="13" t="s">
        <v>37</v>
      </c>
      <c r="D396" s="15">
        <v>45291</v>
      </c>
      <c r="E396" s="15">
        <v>46357</v>
      </c>
      <c r="F396" s="13" t="s">
        <v>30</v>
      </c>
      <c r="G396" s="13" t="s">
        <v>1105</v>
      </c>
      <c r="H396" s="13" t="s">
        <v>1120</v>
      </c>
      <c r="I396" s="13" t="s">
        <v>1118</v>
      </c>
      <c r="J396" s="17">
        <v>6.51</v>
      </c>
      <c r="K396" s="17">
        <v>2.93</v>
      </c>
      <c r="L396" s="13" t="s">
        <v>26</v>
      </c>
      <c r="M396" s="13" t="s">
        <v>49</v>
      </c>
      <c r="N396" s="13" t="s">
        <v>235</v>
      </c>
      <c r="O396" s="13">
        <v>0.0532</v>
      </c>
      <c r="P396" s="13"/>
    </row>
    <row r="397" s="3" customFormat="true" ht="37.5" customHeight="true" spans="1:16">
      <c r="A397" s="13">
        <v>10</v>
      </c>
      <c r="B397" s="13" t="s">
        <v>1121</v>
      </c>
      <c r="C397" s="13" t="s">
        <v>37</v>
      </c>
      <c r="D397" s="15">
        <v>45291</v>
      </c>
      <c r="E397" s="15">
        <v>45992</v>
      </c>
      <c r="F397" s="13" t="s">
        <v>30</v>
      </c>
      <c r="G397" s="13" t="s">
        <v>1105</v>
      </c>
      <c r="H397" s="13" t="s">
        <v>1122</v>
      </c>
      <c r="I397" s="13" t="s">
        <v>1118</v>
      </c>
      <c r="J397" s="17">
        <v>0.96</v>
      </c>
      <c r="K397" s="17">
        <v>0.43</v>
      </c>
      <c r="L397" s="13" t="s">
        <v>26</v>
      </c>
      <c r="M397" s="13" t="s">
        <v>129</v>
      </c>
      <c r="N397" s="13" t="s">
        <v>235</v>
      </c>
      <c r="O397" s="13">
        <v>0.0598</v>
      </c>
      <c r="P397" s="13"/>
    </row>
    <row r="398" s="3" customFormat="true" ht="93.75" customHeight="true" spans="1:16">
      <c r="A398" s="13">
        <v>11</v>
      </c>
      <c r="B398" s="13" t="s">
        <v>1123</v>
      </c>
      <c r="C398" s="13" t="s">
        <v>37</v>
      </c>
      <c r="D398" s="15">
        <v>45291</v>
      </c>
      <c r="E398" s="15">
        <v>46357</v>
      </c>
      <c r="F398" s="13" t="s">
        <v>30</v>
      </c>
      <c r="G398" s="13" t="s">
        <v>1105</v>
      </c>
      <c r="H398" s="13" t="s">
        <v>1124</v>
      </c>
      <c r="I398" s="13" t="s">
        <v>1118</v>
      </c>
      <c r="J398" s="17">
        <v>7.86</v>
      </c>
      <c r="K398" s="17">
        <v>3.54</v>
      </c>
      <c r="L398" s="13" t="s">
        <v>26</v>
      </c>
      <c r="M398" s="13" t="s">
        <v>129</v>
      </c>
      <c r="N398" s="13" t="s">
        <v>235</v>
      </c>
      <c r="O398" s="13">
        <v>0.0652</v>
      </c>
      <c r="P398" s="13"/>
    </row>
    <row r="399" s="3" customFormat="true" ht="56.25" customHeight="true" spans="1:16">
      <c r="A399" s="13">
        <v>12</v>
      </c>
      <c r="B399" s="13" t="s">
        <v>1125</v>
      </c>
      <c r="C399" s="13" t="s">
        <v>37</v>
      </c>
      <c r="D399" s="14">
        <v>44866</v>
      </c>
      <c r="E399" s="14">
        <v>45597</v>
      </c>
      <c r="F399" s="13" t="s">
        <v>60</v>
      </c>
      <c r="G399" s="13" t="s">
        <v>1126</v>
      </c>
      <c r="H399" s="13" t="s">
        <v>1127</v>
      </c>
      <c r="I399" s="13" t="s">
        <v>1128</v>
      </c>
      <c r="J399" s="17">
        <v>1.0415</v>
      </c>
      <c r="K399" s="17">
        <v>0.5</v>
      </c>
      <c r="L399" s="13" t="s">
        <v>56</v>
      </c>
      <c r="M399" s="13" t="s">
        <v>129</v>
      </c>
      <c r="N399" s="13" t="s">
        <v>1129</v>
      </c>
      <c r="O399" s="13">
        <v>0.075</v>
      </c>
      <c r="P399" s="13"/>
    </row>
    <row r="400" s="3" customFormat="true" ht="37.5" customHeight="true" spans="1:16">
      <c r="A400" s="13">
        <v>13</v>
      </c>
      <c r="B400" s="13" t="s">
        <v>1130</v>
      </c>
      <c r="C400" s="13" t="s">
        <v>21</v>
      </c>
      <c r="D400" s="14">
        <v>44075</v>
      </c>
      <c r="E400" s="14">
        <v>44896</v>
      </c>
      <c r="F400" s="13" t="s">
        <v>153</v>
      </c>
      <c r="G400" s="13" t="s">
        <v>1126</v>
      </c>
      <c r="H400" s="13" t="s">
        <v>1131</v>
      </c>
      <c r="I400" s="13" t="s">
        <v>1132</v>
      </c>
      <c r="J400" s="17">
        <v>4.3918</v>
      </c>
      <c r="K400" s="17">
        <v>1</v>
      </c>
      <c r="L400" s="13" t="s">
        <v>56</v>
      </c>
      <c r="M400" s="13" t="s">
        <v>129</v>
      </c>
      <c r="N400" s="13" t="s">
        <v>1133</v>
      </c>
      <c r="O400" s="13">
        <v>0.08</v>
      </c>
      <c r="P400" s="13"/>
    </row>
    <row r="401" s="3" customFormat="true" ht="37.5" customHeight="true" spans="1:16">
      <c r="A401" s="13">
        <v>14</v>
      </c>
      <c r="B401" s="13" t="s">
        <v>1134</v>
      </c>
      <c r="C401" s="13" t="s">
        <v>21</v>
      </c>
      <c r="D401" s="14">
        <v>44562</v>
      </c>
      <c r="E401" s="14">
        <v>45261</v>
      </c>
      <c r="F401" s="13" t="s">
        <v>70</v>
      </c>
      <c r="G401" s="13" t="s">
        <v>1135</v>
      </c>
      <c r="H401" s="13" t="s">
        <v>1136</v>
      </c>
      <c r="I401" s="13" t="s">
        <v>1137</v>
      </c>
      <c r="J401" s="17">
        <v>4.5</v>
      </c>
      <c r="K401" s="17">
        <v>4.5</v>
      </c>
      <c r="L401" s="13" t="s">
        <v>56</v>
      </c>
      <c r="M401" s="13" t="s">
        <v>57</v>
      </c>
      <c r="N401" s="13" t="s">
        <v>235</v>
      </c>
      <c r="O401" s="13">
        <v>0.11</v>
      </c>
      <c r="P401" s="13"/>
    </row>
    <row r="402" s="3" customFormat="true" ht="37.5" customHeight="true" spans="1:16">
      <c r="A402" s="13">
        <v>15</v>
      </c>
      <c r="B402" s="13" t="s">
        <v>1138</v>
      </c>
      <c r="C402" s="13" t="s">
        <v>37</v>
      </c>
      <c r="D402" s="14">
        <v>44835</v>
      </c>
      <c r="E402" s="14">
        <v>45566</v>
      </c>
      <c r="F402" s="13" t="s">
        <v>70</v>
      </c>
      <c r="G402" s="13" t="s">
        <v>1135</v>
      </c>
      <c r="H402" s="13" t="s">
        <v>1139</v>
      </c>
      <c r="I402" s="13" t="s">
        <v>1140</v>
      </c>
      <c r="J402" s="17">
        <v>5.6961</v>
      </c>
      <c r="K402" s="17">
        <v>5.6961</v>
      </c>
      <c r="L402" s="13" t="s">
        <v>56</v>
      </c>
      <c r="M402" s="13" t="s">
        <v>57</v>
      </c>
      <c r="N402" s="13" t="s">
        <v>235</v>
      </c>
      <c r="O402" s="13">
        <v>0.12</v>
      </c>
      <c r="P402" s="13"/>
    </row>
    <row r="403" s="3" customFormat="true" ht="37.5" customHeight="true" spans="1:16">
      <c r="A403" s="13">
        <v>16</v>
      </c>
      <c r="B403" s="13" t="s">
        <v>1141</v>
      </c>
      <c r="C403" s="13" t="s">
        <v>21</v>
      </c>
      <c r="D403" s="14">
        <v>44197</v>
      </c>
      <c r="E403" s="14">
        <v>44896</v>
      </c>
      <c r="F403" s="13" t="s">
        <v>60</v>
      </c>
      <c r="G403" s="13" t="s">
        <v>1142</v>
      </c>
      <c r="H403" s="13" t="s">
        <v>1143</v>
      </c>
      <c r="I403" s="13" t="s">
        <v>1144</v>
      </c>
      <c r="J403" s="17">
        <v>0.8</v>
      </c>
      <c r="K403" s="17">
        <v>0.38</v>
      </c>
      <c r="L403" s="13" t="s">
        <v>56</v>
      </c>
      <c r="M403" s="13" t="s">
        <v>64</v>
      </c>
      <c r="N403" s="13" t="s">
        <v>452</v>
      </c>
      <c r="O403" s="13">
        <v>0.25</v>
      </c>
      <c r="P403" s="13"/>
    </row>
    <row r="404" s="3" customFormat="true" ht="37.5" customHeight="true" spans="1:16">
      <c r="A404" s="13">
        <v>17</v>
      </c>
      <c r="B404" s="13" t="s">
        <v>1145</v>
      </c>
      <c r="C404" s="13" t="s">
        <v>21</v>
      </c>
      <c r="D404" s="14">
        <v>44348</v>
      </c>
      <c r="E404" s="14">
        <v>45292</v>
      </c>
      <c r="F404" s="13" t="s">
        <v>30</v>
      </c>
      <c r="G404" s="13" t="s">
        <v>1142</v>
      </c>
      <c r="H404" s="13" t="s">
        <v>1146</v>
      </c>
      <c r="I404" s="13" t="s">
        <v>1147</v>
      </c>
      <c r="J404" s="17">
        <v>5.66</v>
      </c>
      <c r="K404" s="17">
        <v>0.96</v>
      </c>
      <c r="L404" s="13" t="s">
        <v>26</v>
      </c>
      <c r="M404" s="13" t="s">
        <v>1148</v>
      </c>
      <c r="N404" s="13" t="s">
        <v>65</v>
      </c>
      <c r="O404" s="13">
        <v>0.0833</v>
      </c>
      <c r="P404" s="13"/>
    </row>
    <row r="405" s="3" customFormat="true" ht="37.5" customHeight="true" spans="1:16">
      <c r="A405" s="13">
        <v>18</v>
      </c>
      <c r="B405" s="13" t="s">
        <v>1149</v>
      </c>
      <c r="C405" s="13" t="s">
        <v>37</v>
      </c>
      <c r="D405" s="14">
        <v>44986</v>
      </c>
      <c r="E405" s="14">
        <v>45901</v>
      </c>
      <c r="F405" s="13" t="s">
        <v>30</v>
      </c>
      <c r="G405" s="13" t="s">
        <v>1142</v>
      </c>
      <c r="H405" s="13" t="s">
        <v>1150</v>
      </c>
      <c r="I405" s="13" t="s">
        <v>1151</v>
      </c>
      <c r="J405" s="17">
        <v>3.06</v>
      </c>
      <c r="K405" s="17">
        <v>1.25</v>
      </c>
      <c r="L405" s="13" t="s">
        <v>26</v>
      </c>
      <c r="M405" s="13" t="s">
        <v>1148</v>
      </c>
      <c r="N405" s="13" t="s">
        <v>65</v>
      </c>
      <c r="O405" s="13">
        <v>0.1171</v>
      </c>
      <c r="P405" s="13"/>
    </row>
    <row r="406" s="3" customFormat="true" ht="37.5" customHeight="true" spans="1:16">
      <c r="A406" s="13">
        <v>19</v>
      </c>
      <c r="B406" s="13" t="s">
        <v>1152</v>
      </c>
      <c r="C406" s="13" t="s">
        <v>37</v>
      </c>
      <c r="D406" s="14">
        <v>45170</v>
      </c>
      <c r="E406" s="14">
        <v>46082</v>
      </c>
      <c r="F406" s="13" t="s">
        <v>30</v>
      </c>
      <c r="G406" s="13" t="s">
        <v>1142</v>
      </c>
      <c r="H406" s="13" t="s">
        <v>1153</v>
      </c>
      <c r="I406" s="13" t="s">
        <v>1151</v>
      </c>
      <c r="J406" s="17">
        <v>2.92</v>
      </c>
      <c r="K406" s="17">
        <v>2.19</v>
      </c>
      <c r="L406" s="13" t="s">
        <v>26</v>
      </c>
      <c r="M406" s="13" t="s">
        <v>1148</v>
      </c>
      <c r="N406" s="13" t="s">
        <v>65</v>
      </c>
      <c r="O406" s="13">
        <v>0.0625</v>
      </c>
      <c r="P406" s="13"/>
    </row>
    <row r="407" s="3" customFormat="true" ht="37.5" customHeight="true" spans="1:16">
      <c r="A407" s="13">
        <v>20</v>
      </c>
      <c r="B407" s="13" t="s">
        <v>1154</v>
      </c>
      <c r="C407" s="13" t="s">
        <v>37</v>
      </c>
      <c r="D407" s="14">
        <v>45627</v>
      </c>
      <c r="E407" s="14">
        <v>46508</v>
      </c>
      <c r="F407" s="13" t="s">
        <v>30</v>
      </c>
      <c r="G407" s="13" t="s">
        <v>1142</v>
      </c>
      <c r="H407" s="13" t="s">
        <v>1155</v>
      </c>
      <c r="I407" s="13" t="s">
        <v>1151</v>
      </c>
      <c r="J407" s="17">
        <v>3.31</v>
      </c>
      <c r="K407" s="17">
        <v>2.48</v>
      </c>
      <c r="L407" s="13" t="s">
        <v>26</v>
      </c>
      <c r="M407" s="13" t="s">
        <v>1148</v>
      </c>
      <c r="N407" s="13" t="s">
        <v>65</v>
      </c>
      <c r="O407" s="13">
        <v>0.093</v>
      </c>
      <c r="P407" s="13"/>
    </row>
    <row r="408" s="3" customFormat="true" ht="56.25" customHeight="true" spans="1:16">
      <c r="A408" s="13">
        <v>21</v>
      </c>
      <c r="B408" s="13" t="s">
        <v>1156</v>
      </c>
      <c r="C408" s="13" t="s">
        <v>21</v>
      </c>
      <c r="D408" s="14">
        <v>44287</v>
      </c>
      <c r="E408" s="14">
        <v>45383</v>
      </c>
      <c r="F408" s="13" t="s">
        <v>22</v>
      </c>
      <c r="G408" s="13" t="s">
        <v>1142</v>
      </c>
      <c r="H408" s="13" t="s">
        <v>1157</v>
      </c>
      <c r="I408" s="13" t="s">
        <v>1158</v>
      </c>
      <c r="J408" s="17">
        <v>1.0246</v>
      </c>
      <c r="K408" s="17">
        <v>1.0246</v>
      </c>
      <c r="L408" s="13" t="s">
        <v>56</v>
      </c>
      <c r="M408" s="13" t="s">
        <v>64</v>
      </c>
      <c r="N408" s="13" t="s">
        <v>65</v>
      </c>
      <c r="O408" s="13">
        <v>0.2</v>
      </c>
      <c r="P408" s="13"/>
    </row>
    <row r="409" s="3" customFormat="true" ht="56.25" customHeight="true" spans="1:16">
      <c r="A409" s="13">
        <v>22</v>
      </c>
      <c r="B409" s="13" t="s">
        <v>1159</v>
      </c>
      <c r="C409" s="13" t="s">
        <v>37</v>
      </c>
      <c r="D409" s="14">
        <v>45261</v>
      </c>
      <c r="E409" s="14">
        <v>45992</v>
      </c>
      <c r="F409" s="13" t="s">
        <v>38</v>
      </c>
      <c r="G409" s="13" t="s">
        <v>1142</v>
      </c>
      <c r="H409" s="13" t="s">
        <v>1160</v>
      </c>
      <c r="I409" s="13" t="s">
        <v>1161</v>
      </c>
      <c r="J409" s="17">
        <v>13.16</v>
      </c>
      <c r="K409" s="17">
        <v>6.58</v>
      </c>
      <c r="L409" s="13" t="s">
        <v>26</v>
      </c>
      <c r="M409" s="13" t="s">
        <v>64</v>
      </c>
      <c r="N409" s="13" t="s">
        <v>235</v>
      </c>
      <c r="O409" s="13">
        <v>0.05</v>
      </c>
      <c r="P409" s="13"/>
    </row>
    <row r="410" s="3" customFormat="true" ht="75" customHeight="true" spans="1:16">
      <c r="A410" s="13">
        <v>23</v>
      </c>
      <c r="B410" s="13" t="s">
        <v>1162</v>
      </c>
      <c r="C410" s="13" t="s">
        <v>37</v>
      </c>
      <c r="D410" s="14">
        <v>45261</v>
      </c>
      <c r="E410" s="14">
        <v>45627</v>
      </c>
      <c r="F410" s="13" t="s">
        <v>655</v>
      </c>
      <c r="G410" s="13" t="s">
        <v>1142</v>
      </c>
      <c r="H410" s="13" t="s">
        <v>1163</v>
      </c>
      <c r="I410" s="13" t="s">
        <v>1161</v>
      </c>
      <c r="J410" s="17">
        <v>6.12</v>
      </c>
      <c r="K410" s="17">
        <v>3.12</v>
      </c>
      <c r="L410" s="13" t="s">
        <v>26</v>
      </c>
      <c r="M410" s="13" t="s">
        <v>64</v>
      </c>
      <c r="N410" s="13" t="s">
        <v>235</v>
      </c>
      <c r="O410" s="13">
        <v>0.042</v>
      </c>
      <c r="P410" s="13"/>
    </row>
    <row r="411" s="3" customFormat="true" ht="131.25" customHeight="true" spans="1:16">
      <c r="A411" s="13">
        <v>24</v>
      </c>
      <c r="B411" s="13" t="s">
        <v>1164</v>
      </c>
      <c r="C411" s="13" t="s">
        <v>21</v>
      </c>
      <c r="D411" s="14">
        <v>44682</v>
      </c>
      <c r="E411" s="14">
        <v>45413</v>
      </c>
      <c r="F411" s="13" t="s">
        <v>95</v>
      </c>
      <c r="G411" s="13" t="s">
        <v>1165</v>
      </c>
      <c r="H411" s="13" t="s">
        <v>1166</v>
      </c>
      <c r="I411" s="13" t="s">
        <v>1167</v>
      </c>
      <c r="J411" s="17">
        <v>3.1875</v>
      </c>
      <c r="K411" s="17">
        <v>1.2</v>
      </c>
      <c r="L411" s="13" t="s">
        <v>26</v>
      </c>
      <c r="M411" s="13" t="s">
        <v>64</v>
      </c>
      <c r="N411" s="13" t="s">
        <v>235</v>
      </c>
      <c r="O411" s="13">
        <v>0.0548</v>
      </c>
      <c r="P411" s="13"/>
    </row>
    <row r="412" s="3" customFormat="true" ht="75" customHeight="true" spans="1:16">
      <c r="A412" s="13">
        <v>25</v>
      </c>
      <c r="B412" s="13" t="s">
        <v>1168</v>
      </c>
      <c r="C412" s="13" t="s">
        <v>37</v>
      </c>
      <c r="D412" s="14">
        <v>44805</v>
      </c>
      <c r="E412" s="14">
        <v>45536</v>
      </c>
      <c r="F412" s="13" t="s">
        <v>95</v>
      </c>
      <c r="G412" s="13" t="s">
        <v>1169</v>
      </c>
      <c r="H412" s="13" t="s">
        <v>1170</v>
      </c>
      <c r="I412" s="13" t="s">
        <v>557</v>
      </c>
      <c r="J412" s="17">
        <v>3.65</v>
      </c>
      <c r="K412" s="17">
        <v>3.285</v>
      </c>
      <c r="L412" s="13" t="s">
        <v>56</v>
      </c>
      <c r="M412" s="13" t="s">
        <v>64</v>
      </c>
      <c r="N412" s="13" t="s">
        <v>235</v>
      </c>
      <c r="O412" s="13">
        <v>0.02</v>
      </c>
      <c r="P412" s="13"/>
    </row>
    <row r="413" s="3" customFormat="true" ht="56.25" customHeight="true" spans="1:16">
      <c r="A413" s="13">
        <v>26</v>
      </c>
      <c r="B413" s="13" t="s">
        <v>1171</v>
      </c>
      <c r="C413" s="13" t="s">
        <v>21</v>
      </c>
      <c r="D413" s="14">
        <v>44593</v>
      </c>
      <c r="E413" s="14">
        <v>45017</v>
      </c>
      <c r="F413" s="13" t="s">
        <v>95</v>
      </c>
      <c r="G413" s="13" t="s">
        <v>1172</v>
      </c>
      <c r="H413" s="13" t="s">
        <v>1173</v>
      </c>
      <c r="I413" s="13" t="s">
        <v>1174</v>
      </c>
      <c r="J413" s="17">
        <v>0.96</v>
      </c>
      <c r="K413" s="17">
        <v>0.96</v>
      </c>
      <c r="L413" s="13" t="s">
        <v>56</v>
      </c>
      <c r="M413" s="13" t="s">
        <v>49</v>
      </c>
      <c r="N413" s="13" t="s">
        <v>235</v>
      </c>
      <c r="O413" s="13">
        <v>1</v>
      </c>
      <c r="P413" s="13"/>
    </row>
    <row r="414" s="3" customFormat="true" ht="56.25" customHeight="true" spans="1:16">
      <c r="A414" s="13">
        <v>27</v>
      </c>
      <c r="B414" s="13" t="s">
        <v>1175</v>
      </c>
      <c r="C414" s="13" t="s">
        <v>37</v>
      </c>
      <c r="D414" s="14">
        <v>45078</v>
      </c>
      <c r="E414" s="14">
        <v>46357</v>
      </c>
      <c r="F414" s="13" t="s">
        <v>22</v>
      </c>
      <c r="G414" s="13" t="s">
        <v>1172</v>
      </c>
      <c r="H414" s="13" t="s">
        <v>1176</v>
      </c>
      <c r="I414" s="13" t="s">
        <v>249</v>
      </c>
      <c r="J414" s="17">
        <v>18</v>
      </c>
      <c r="K414" s="17">
        <v>18</v>
      </c>
      <c r="L414" s="13" t="s">
        <v>56</v>
      </c>
      <c r="M414" s="13" t="s">
        <v>64</v>
      </c>
      <c r="N414" s="13" t="s">
        <v>235</v>
      </c>
      <c r="O414" s="13">
        <v>1</v>
      </c>
      <c r="P414" s="13"/>
    </row>
    <row r="415" s="2" customFormat="true" ht="71.25" customHeight="true" spans="1:16">
      <c r="A415" s="9" t="s">
        <v>1177</v>
      </c>
      <c r="B415" s="12"/>
      <c r="C415" s="11"/>
      <c r="D415" s="11"/>
      <c r="E415" s="11"/>
      <c r="F415" s="11"/>
      <c r="G415" s="11"/>
      <c r="H415" s="11"/>
      <c r="I415" s="11"/>
      <c r="J415" s="16">
        <f>SUM(J416:J493)</f>
        <v>266.14225</v>
      </c>
      <c r="K415" s="16">
        <f>SUM(K416:K493)</f>
        <v>187.51869</v>
      </c>
      <c r="L415" s="11"/>
      <c r="M415" s="11"/>
      <c r="N415" s="11"/>
      <c r="O415" s="11"/>
      <c r="P415" s="11"/>
    </row>
    <row r="416" s="3" customFormat="true" ht="37.5" customHeight="true" spans="1:16">
      <c r="A416" s="13">
        <v>1</v>
      </c>
      <c r="B416" s="13" t="s">
        <v>1178</v>
      </c>
      <c r="C416" s="13" t="s">
        <v>21</v>
      </c>
      <c r="D416" s="14">
        <v>44621</v>
      </c>
      <c r="E416" s="14">
        <v>45352</v>
      </c>
      <c r="F416" s="13" t="s">
        <v>95</v>
      </c>
      <c r="G416" s="13" t="s">
        <v>1179</v>
      </c>
      <c r="H416" s="13" t="s">
        <v>1180</v>
      </c>
      <c r="I416" s="13" t="s">
        <v>1181</v>
      </c>
      <c r="J416" s="17">
        <v>8.34</v>
      </c>
      <c r="K416" s="17">
        <v>1</v>
      </c>
      <c r="L416" s="13" t="s">
        <v>26</v>
      </c>
      <c r="M416" s="13" t="s">
        <v>57</v>
      </c>
      <c r="N416" s="13" t="s">
        <v>235</v>
      </c>
      <c r="O416" s="13">
        <v>0.02</v>
      </c>
      <c r="P416" s="13"/>
    </row>
    <row r="417" s="3" customFormat="true" ht="112.5" customHeight="true" spans="1:16">
      <c r="A417" s="13">
        <v>2</v>
      </c>
      <c r="B417" s="13" t="s">
        <v>1182</v>
      </c>
      <c r="C417" s="13" t="s">
        <v>37</v>
      </c>
      <c r="D417" s="14">
        <v>44805</v>
      </c>
      <c r="E417" s="14">
        <v>45170</v>
      </c>
      <c r="F417" s="13" t="s">
        <v>95</v>
      </c>
      <c r="G417" s="13" t="s">
        <v>1179</v>
      </c>
      <c r="H417" s="13" t="s">
        <v>1183</v>
      </c>
      <c r="I417" s="13" t="s">
        <v>1184</v>
      </c>
      <c r="J417" s="17">
        <v>1.44269</v>
      </c>
      <c r="K417" s="17">
        <v>1.44269</v>
      </c>
      <c r="L417" s="13" t="s">
        <v>56</v>
      </c>
      <c r="M417" s="13" t="s">
        <v>64</v>
      </c>
      <c r="N417" s="13" t="s">
        <v>235</v>
      </c>
      <c r="O417" s="13">
        <v>0.0548</v>
      </c>
      <c r="P417" s="13"/>
    </row>
    <row r="418" s="3" customFormat="true" ht="37.5" customHeight="true" spans="1:16">
      <c r="A418" s="13">
        <v>3</v>
      </c>
      <c r="B418" s="13" t="s">
        <v>1185</v>
      </c>
      <c r="C418" s="13" t="s">
        <v>21</v>
      </c>
      <c r="D418" s="14">
        <v>42856</v>
      </c>
      <c r="E418" s="14">
        <v>45261</v>
      </c>
      <c r="F418" s="13" t="s">
        <v>153</v>
      </c>
      <c r="G418" s="13" t="s">
        <v>1179</v>
      </c>
      <c r="H418" s="13" t="s">
        <v>1186</v>
      </c>
      <c r="I418" s="13" t="s">
        <v>1187</v>
      </c>
      <c r="J418" s="17">
        <v>18.99</v>
      </c>
      <c r="K418" s="17">
        <v>1.8</v>
      </c>
      <c r="L418" s="13" t="s">
        <v>26</v>
      </c>
      <c r="M418" s="13" t="s">
        <v>129</v>
      </c>
      <c r="N418" s="13" t="s">
        <v>235</v>
      </c>
      <c r="O418" s="13">
        <v>0.0512</v>
      </c>
      <c r="P418" s="13"/>
    </row>
    <row r="419" s="3" customFormat="true" ht="112.5" customHeight="true" spans="1:16">
      <c r="A419" s="13">
        <v>4</v>
      </c>
      <c r="B419" s="13" t="s">
        <v>1188</v>
      </c>
      <c r="C419" s="13" t="s">
        <v>21</v>
      </c>
      <c r="D419" s="14">
        <v>42796</v>
      </c>
      <c r="E419" s="14">
        <v>44896</v>
      </c>
      <c r="F419" s="13" t="s">
        <v>153</v>
      </c>
      <c r="G419" s="13" t="s">
        <v>1179</v>
      </c>
      <c r="H419" s="13" t="s">
        <v>1189</v>
      </c>
      <c r="I419" s="13" t="s">
        <v>1190</v>
      </c>
      <c r="J419" s="17">
        <v>2.82</v>
      </c>
      <c r="K419" s="17">
        <v>1.5</v>
      </c>
      <c r="L419" s="13" t="s">
        <v>26</v>
      </c>
      <c r="M419" s="13" t="s">
        <v>129</v>
      </c>
      <c r="N419" s="13" t="s">
        <v>235</v>
      </c>
      <c r="O419" s="13">
        <v>0.0934</v>
      </c>
      <c r="P419" s="13"/>
    </row>
    <row r="420" s="3" customFormat="true" ht="408.75" customHeight="true" spans="1:16">
      <c r="A420" s="13">
        <v>5</v>
      </c>
      <c r="B420" s="13" t="s">
        <v>1191</v>
      </c>
      <c r="C420" s="13" t="s">
        <v>37</v>
      </c>
      <c r="D420" s="14">
        <v>45017</v>
      </c>
      <c r="E420" s="14">
        <v>45748</v>
      </c>
      <c r="F420" s="13" t="s">
        <v>95</v>
      </c>
      <c r="G420" s="13" t="s">
        <v>1179</v>
      </c>
      <c r="H420" s="13" t="s">
        <v>1192</v>
      </c>
      <c r="I420" s="13" t="s">
        <v>1193</v>
      </c>
      <c r="J420" s="17">
        <v>7.32</v>
      </c>
      <c r="K420" s="17">
        <v>5.5</v>
      </c>
      <c r="L420" s="13" t="s">
        <v>26</v>
      </c>
      <c r="M420" s="13" t="s">
        <v>1194</v>
      </c>
      <c r="N420" s="13" t="s">
        <v>235</v>
      </c>
      <c r="O420" s="13">
        <v>0.06</v>
      </c>
      <c r="P420" s="13"/>
    </row>
    <row r="421" s="3" customFormat="true" ht="56.25" customHeight="true" spans="1:16">
      <c r="A421" s="13">
        <v>6</v>
      </c>
      <c r="B421" s="13" t="s">
        <v>1195</v>
      </c>
      <c r="C421" s="13" t="s">
        <v>21</v>
      </c>
      <c r="D421" s="14">
        <v>44697</v>
      </c>
      <c r="E421" s="14">
        <v>45261</v>
      </c>
      <c r="F421" s="13" t="s">
        <v>60</v>
      </c>
      <c r="G421" s="13" t="s">
        <v>1196</v>
      </c>
      <c r="H421" s="13" t="s">
        <v>1197</v>
      </c>
      <c r="I421" s="13" t="s">
        <v>1198</v>
      </c>
      <c r="J421" s="17">
        <v>5.5</v>
      </c>
      <c r="K421" s="17">
        <v>3.85</v>
      </c>
      <c r="L421" s="13" t="s">
        <v>56</v>
      </c>
      <c r="M421" s="13" t="s">
        <v>129</v>
      </c>
      <c r="N421" s="13" t="s">
        <v>65</v>
      </c>
      <c r="O421" s="13">
        <v>0.12</v>
      </c>
      <c r="P421" s="13"/>
    </row>
    <row r="422" s="3" customFormat="true" ht="37.5" customHeight="true" spans="1:16">
      <c r="A422" s="13">
        <v>7</v>
      </c>
      <c r="B422" s="13" t="s">
        <v>1199</v>
      </c>
      <c r="C422" s="13" t="s">
        <v>21</v>
      </c>
      <c r="D422" s="14">
        <v>44726</v>
      </c>
      <c r="E422" s="14">
        <v>44927</v>
      </c>
      <c r="F422" s="13" t="s">
        <v>95</v>
      </c>
      <c r="G422" s="13" t="s">
        <v>1196</v>
      </c>
      <c r="H422" s="13" t="s">
        <v>1200</v>
      </c>
      <c r="I422" s="13" t="s">
        <v>1201</v>
      </c>
      <c r="J422" s="17">
        <v>0.5</v>
      </c>
      <c r="K422" s="17">
        <v>0.45</v>
      </c>
      <c r="L422" s="13" t="s">
        <v>56</v>
      </c>
      <c r="M422" s="13" t="s">
        <v>129</v>
      </c>
      <c r="N422" s="13" t="s">
        <v>65</v>
      </c>
      <c r="O422" s="13">
        <v>0.15</v>
      </c>
      <c r="P422" s="13"/>
    </row>
    <row r="423" s="3" customFormat="true" ht="37.5" customHeight="true" spans="1:16">
      <c r="A423" s="13">
        <v>8</v>
      </c>
      <c r="B423" s="13" t="s">
        <v>1202</v>
      </c>
      <c r="C423" s="13" t="s">
        <v>21</v>
      </c>
      <c r="D423" s="14">
        <v>44743</v>
      </c>
      <c r="E423" s="14">
        <v>44986</v>
      </c>
      <c r="F423" s="13" t="s">
        <v>22</v>
      </c>
      <c r="G423" s="13" t="s">
        <v>1203</v>
      </c>
      <c r="H423" s="13" t="s">
        <v>1204</v>
      </c>
      <c r="I423" s="13" t="s">
        <v>1205</v>
      </c>
      <c r="J423" s="17">
        <v>0.5</v>
      </c>
      <c r="K423" s="17">
        <v>0.5</v>
      </c>
      <c r="L423" s="13" t="s">
        <v>56</v>
      </c>
      <c r="M423" s="13" t="s">
        <v>64</v>
      </c>
      <c r="N423" s="13" t="s">
        <v>235</v>
      </c>
      <c r="O423" s="13">
        <v>0.16</v>
      </c>
      <c r="P423" s="13"/>
    </row>
    <row r="424" s="3" customFormat="true" ht="37.5" customHeight="true" spans="1:16">
      <c r="A424" s="13">
        <v>9</v>
      </c>
      <c r="B424" s="13" t="s">
        <v>1206</v>
      </c>
      <c r="C424" s="13" t="s">
        <v>37</v>
      </c>
      <c r="D424" s="14">
        <v>44805</v>
      </c>
      <c r="E424" s="14">
        <v>45108</v>
      </c>
      <c r="F424" s="13" t="s">
        <v>22</v>
      </c>
      <c r="G424" s="13" t="s">
        <v>1203</v>
      </c>
      <c r="H424" s="13" t="s">
        <v>1207</v>
      </c>
      <c r="I424" s="13" t="s">
        <v>1208</v>
      </c>
      <c r="J424" s="17">
        <v>0.5</v>
      </c>
      <c r="K424" s="17">
        <v>0.5</v>
      </c>
      <c r="L424" s="13" t="s">
        <v>56</v>
      </c>
      <c r="M424" s="13" t="s">
        <v>64</v>
      </c>
      <c r="N424" s="13" t="s">
        <v>235</v>
      </c>
      <c r="O424" s="13">
        <v>0.18</v>
      </c>
      <c r="P424" s="13"/>
    </row>
    <row r="425" s="3" customFormat="true" ht="75" customHeight="true" spans="1:16">
      <c r="A425" s="13">
        <v>10</v>
      </c>
      <c r="B425" s="13" t="s">
        <v>1209</v>
      </c>
      <c r="C425" s="13" t="s">
        <v>37</v>
      </c>
      <c r="D425" s="15">
        <v>44927</v>
      </c>
      <c r="E425" s="15">
        <v>45627</v>
      </c>
      <c r="F425" s="13" t="s">
        <v>153</v>
      </c>
      <c r="G425" s="13" t="s">
        <v>1210</v>
      </c>
      <c r="H425" s="13" t="s">
        <v>1211</v>
      </c>
      <c r="I425" s="13" t="s">
        <v>1212</v>
      </c>
      <c r="J425" s="17">
        <v>10</v>
      </c>
      <c r="K425" s="17">
        <v>10</v>
      </c>
      <c r="L425" s="13" t="s">
        <v>56</v>
      </c>
      <c r="M425" s="13" t="s">
        <v>224</v>
      </c>
      <c r="N425" s="13" t="s">
        <v>235</v>
      </c>
      <c r="O425" s="13">
        <v>0.05</v>
      </c>
      <c r="P425" s="13"/>
    </row>
    <row r="426" s="3" customFormat="true" ht="408.75" customHeight="true" spans="1:16">
      <c r="A426" s="13">
        <v>11</v>
      </c>
      <c r="B426" s="13" t="s">
        <v>1213</v>
      </c>
      <c r="C426" s="13" t="s">
        <v>21</v>
      </c>
      <c r="D426" s="15">
        <v>43101</v>
      </c>
      <c r="E426" s="15">
        <v>45261</v>
      </c>
      <c r="F426" s="13" t="s">
        <v>120</v>
      </c>
      <c r="G426" s="13" t="s">
        <v>1210</v>
      </c>
      <c r="H426" s="13" t="s">
        <v>1214</v>
      </c>
      <c r="I426" s="13" t="s">
        <v>1215</v>
      </c>
      <c r="J426" s="17">
        <v>5</v>
      </c>
      <c r="K426" s="17">
        <v>1.2</v>
      </c>
      <c r="L426" s="13" t="s">
        <v>26</v>
      </c>
      <c r="M426" s="13" t="s">
        <v>57</v>
      </c>
      <c r="N426" s="13" t="s">
        <v>130</v>
      </c>
      <c r="O426" s="13">
        <v>0.05</v>
      </c>
      <c r="P426" s="13"/>
    </row>
    <row r="427" s="3" customFormat="true" ht="37.5" customHeight="true" spans="1:16">
      <c r="A427" s="13">
        <v>12</v>
      </c>
      <c r="B427" s="13" t="s">
        <v>1216</v>
      </c>
      <c r="C427" s="13" t="s">
        <v>37</v>
      </c>
      <c r="D427" s="15">
        <v>44927</v>
      </c>
      <c r="E427" s="15">
        <v>45627</v>
      </c>
      <c r="F427" s="13" t="s">
        <v>125</v>
      </c>
      <c r="G427" s="13" t="s">
        <v>1210</v>
      </c>
      <c r="H427" s="13" t="s">
        <v>1217</v>
      </c>
      <c r="I427" s="13" t="s">
        <v>1218</v>
      </c>
      <c r="J427" s="17">
        <v>2</v>
      </c>
      <c r="K427" s="17">
        <v>1.2</v>
      </c>
      <c r="L427" s="13" t="s">
        <v>26</v>
      </c>
      <c r="M427" s="13" t="s">
        <v>57</v>
      </c>
      <c r="N427" s="13" t="s">
        <v>130</v>
      </c>
      <c r="O427" s="13">
        <v>0.05</v>
      </c>
      <c r="P427" s="13"/>
    </row>
    <row r="428" s="3" customFormat="true" ht="93.75" customHeight="true" spans="1:16">
      <c r="A428" s="13">
        <v>13</v>
      </c>
      <c r="B428" s="13" t="s">
        <v>1219</v>
      </c>
      <c r="C428" s="13" t="s">
        <v>21</v>
      </c>
      <c r="D428" s="15">
        <v>44562</v>
      </c>
      <c r="E428" s="15">
        <v>45992</v>
      </c>
      <c r="F428" s="13" t="s">
        <v>60</v>
      </c>
      <c r="G428" s="13" t="s">
        <v>1210</v>
      </c>
      <c r="H428" s="13" t="s">
        <v>1220</v>
      </c>
      <c r="I428" s="13" t="s">
        <v>1221</v>
      </c>
      <c r="J428" s="17">
        <v>20</v>
      </c>
      <c r="K428" s="17">
        <v>16</v>
      </c>
      <c r="L428" s="13" t="s">
        <v>26</v>
      </c>
      <c r="M428" s="13" t="s">
        <v>1222</v>
      </c>
      <c r="N428" s="13" t="s">
        <v>1223</v>
      </c>
      <c r="O428" s="13">
        <v>0.05</v>
      </c>
      <c r="P428" s="13"/>
    </row>
    <row r="429" s="3" customFormat="true" ht="112.5" customHeight="true" spans="1:16">
      <c r="A429" s="13">
        <v>14</v>
      </c>
      <c r="B429" s="13" t="s">
        <v>1224</v>
      </c>
      <c r="C429" s="13" t="s">
        <v>21</v>
      </c>
      <c r="D429" s="14">
        <v>44621</v>
      </c>
      <c r="E429" s="14">
        <v>45992</v>
      </c>
      <c r="F429" s="13" t="s">
        <v>60</v>
      </c>
      <c r="G429" s="13" t="s">
        <v>1210</v>
      </c>
      <c r="H429" s="13" t="s">
        <v>1225</v>
      </c>
      <c r="I429" s="13" t="s">
        <v>1226</v>
      </c>
      <c r="J429" s="17">
        <v>4.5</v>
      </c>
      <c r="K429" s="17">
        <v>2.68</v>
      </c>
      <c r="L429" s="13" t="s">
        <v>26</v>
      </c>
      <c r="M429" s="13" t="s">
        <v>1222</v>
      </c>
      <c r="N429" s="13" t="s">
        <v>130</v>
      </c>
      <c r="O429" s="13">
        <v>0.05</v>
      </c>
      <c r="P429" s="13"/>
    </row>
    <row r="430" s="3" customFormat="true" ht="75" customHeight="true" spans="1:16">
      <c r="A430" s="13">
        <v>15</v>
      </c>
      <c r="B430" s="13" t="s">
        <v>1227</v>
      </c>
      <c r="C430" s="13" t="s">
        <v>21</v>
      </c>
      <c r="D430" s="14">
        <v>44593</v>
      </c>
      <c r="E430" s="14">
        <v>45992</v>
      </c>
      <c r="F430" s="13" t="s">
        <v>60</v>
      </c>
      <c r="G430" s="13" t="s">
        <v>1210</v>
      </c>
      <c r="H430" s="13" t="s">
        <v>1228</v>
      </c>
      <c r="I430" s="13" t="s">
        <v>1229</v>
      </c>
      <c r="J430" s="17">
        <v>2</v>
      </c>
      <c r="K430" s="17">
        <v>1.3</v>
      </c>
      <c r="L430" s="13" t="s">
        <v>26</v>
      </c>
      <c r="M430" s="13" t="s">
        <v>1222</v>
      </c>
      <c r="N430" s="13" t="s">
        <v>130</v>
      </c>
      <c r="O430" s="13">
        <v>0.03</v>
      </c>
      <c r="P430" s="13"/>
    </row>
    <row r="431" s="3" customFormat="true" ht="37.5" customHeight="true" spans="1:16">
      <c r="A431" s="13">
        <v>16</v>
      </c>
      <c r="B431" s="13" t="s">
        <v>1230</v>
      </c>
      <c r="C431" s="13" t="s">
        <v>37</v>
      </c>
      <c r="D431" s="14">
        <v>44835</v>
      </c>
      <c r="E431" s="14">
        <v>45200</v>
      </c>
      <c r="F431" s="13" t="s">
        <v>70</v>
      </c>
      <c r="G431" s="13" t="s">
        <v>1231</v>
      </c>
      <c r="H431" s="13" t="s">
        <v>1232</v>
      </c>
      <c r="I431" s="13" t="s">
        <v>1233</v>
      </c>
      <c r="J431" s="17">
        <v>0.96</v>
      </c>
      <c r="K431" s="17">
        <v>0.7</v>
      </c>
      <c r="L431" s="13" t="s">
        <v>26</v>
      </c>
      <c r="M431" s="13" t="s">
        <v>64</v>
      </c>
      <c r="N431" s="13" t="s">
        <v>235</v>
      </c>
      <c r="O431" s="13">
        <v>0.186</v>
      </c>
      <c r="P431" s="13"/>
    </row>
    <row r="432" s="3" customFormat="true" ht="37.5" customHeight="true" spans="1:16">
      <c r="A432" s="13">
        <v>17</v>
      </c>
      <c r="B432" s="13" t="s">
        <v>1234</v>
      </c>
      <c r="C432" s="13" t="s">
        <v>37</v>
      </c>
      <c r="D432" s="14">
        <v>44896</v>
      </c>
      <c r="E432" s="14">
        <v>45627</v>
      </c>
      <c r="F432" s="13" t="s">
        <v>45</v>
      </c>
      <c r="G432" s="13" t="s">
        <v>1231</v>
      </c>
      <c r="H432" s="13" t="s">
        <v>1235</v>
      </c>
      <c r="I432" s="13" t="s">
        <v>1236</v>
      </c>
      <c r="J432" s="17">
        <v>1.75</v>
      </c>
      <c r="K432" s="17">
        <v>1</v>
      </c>
      <c r="L432" s="13" t="s">
        <v>26</v>
      </c>
      <c r="M432" s="13" t="s">
        <v>129</v>
      </c>
      <c r="N432" s="13" t="s">
        <v>65</v>
      </c>
      <c r="O432" s="13">
        <v>0.137</v>
      </c>
      <c r="P432" s="13"/>
    </row>
    <row r="433" s="3" customFormat="true" ht="56.25" customHeight="true" spans="1:16">
      <c r="A433" s="13">
        <v>18</v>
      </c>
      <c r="B433" s="13" t="s">
        <v>1237</v>
      </c>
      <c r="C433" s="13" t="s">
        <v>21</v>
      </c>
      <c r="D433" s="14">
        <v>44348</v>
      </c>
      <c r="E433" s="14">
        <v>45809</v>
      </c>
      <c r="F433" s="13" t="s">
        <v>60</v>
      </c>
      <c r="G433" s="13" t="s">
        <v>1231</v>
      </c>
      <c r="H433" s="13" t="s">
        <v>1238</v>
      </c>
      <c r="I433" s="13" t="s">
        <v>1239</v>
      </c>
      <c r="J433" s="17">
        <v>5</v>
      </c>
      <c r="K433" s="17">
        <v>3</v>
      </c>
      <c r="L433" s="13" t="s">
        <v>26</v>
      </c>
      <c r="M433" s="13" t="s">
        <v>129</v>
      </c>
      <c r="N433" s="13" t="s">
        <v>65</v>
      </c>
      <c r="O433" s="13">
        <v>0.165</v>
      </c>
      <c r="P433" s="13"/>
    </row>
    <row r="434" s="3" customFormat="true" ht="37.5" customHeight="true" spans="1:16">
      <c r="A434" s="13">
        <v>19</v>
      </c>
      <c r="B434" s="13" t="s">
        <v>1240</v>
      </c>
      <c r="C434" s="13" t="s">
        <v>21</v>
      </c>
      <c r="D434" s="14">
        <v>43891</v>
      </c>
      <c r="E434" s="14">
        <v>45717</v>
      </c>
      <c r="F434" s="13" t="s">
        <v>60</v>
      </c>
      <c r="G434" s="13" t="s">
        <v>1231</v>
      </c>
      <c r="H434" s="13" t="s">
        <v>1241</v>
      </c>
      <c r="I434" s="13" t="s">
        <v>1239</v>
      </c>
      <c r="J434" s="17">
        <v>2</v>
      </c>
      <c r="K434" s="17">
        <v>1.4</v>
      </c>
      <c r="L434" s="13" t="s">
        <v>26</v>
      </c>
      <c r="M434" s="13" t="s">
        <v>129</v>
      </c>
      <c r="N434" s="13" t="s">
        <v>65</v>
      </c>
      <c r="O434" s="13">
        <v>0.112</v>
      </c>
      <c r="P434" s="13"/>
    </row>
    <row r="435" s="3" customFormat="true" ht="37.5" customHeight="true" spans="1:16">
      <c r="A435" s="13">
        <v>20</v>
      </c>
      <c r="B435" s="13" t="s">
        <v>1242</v>
      </c>
      <c r="C435" s="13" t="s">
        <v>21</v>
      </c>
      <c r="D435" s="14">
        <v>44409</v>
      </c>
      <c r="E435" s="14">
        <v>45870</v>
      </c>
      <c r="F435" s="13" t="s">
        <v>60</v>
      </c>
      <c r="G435" s="13" t="s">
        <v>1231</v>
      </c>
      <c r="H435" s="13" t="s">
        <v>1243</v>
      </c>
      <c r="I435" s="13" t="s">
        <v>1239</v>
      </c>
      <c r="J435" s="17">
        <v>3</v>
      </c>
      <c r="K435" s="17">
        <v>1.8</v>
      </c>
      <c r="L435" s="13" t="s">
        <v>26</v>
      </c>
      <c r="M435" s="13" t="s">
        <v>129</v>
      </c>
      <c r="N435" s="13" t="s">
        <v>65</v>
      </c>
      <c r="O435" s="13">
        <v>0.114</v>
      </c>
      <c r="P435" s="13"/>
    </row>
    <row r="436" s="3" customFormat="true" ht="75" customHeight="true" spans="1:16">
      <c r="A436" s="13">
        <v>21</v>
      </c>
      <c r="B436" s="13" t="s">
        <v>1244</v>
      </c>
      <c r="C436" s="13" t="s">
        <v>21</v>
      </c>
      <c r="D436" s="14">
        <v>44621</v>
      </c>
      <c r="E436" s="14">
        <v>45261</v>
      </c>
      <c r="F436" s="13" t="s">
        <v>153</v>
      </c>
      <c r="G436" s="13" t="s">
        <v>1231</v>
      </c>
      <c r="H436" s="13" t="s">
        <v>1245</v>
      </c>
      <c r="I436" s="13" t="s">
        <v>1246</v>
      </c>
      <c r="J436" s="17">
        <v>2.76</v>
      </c>
      <c r="K436" s="17">
        <v>1.8</v>
      </c>
      <c r="L436" s="13" t="s">
        <v>26</v>
      </c>
      <c r="M436" s="13" t="s">
        <v>129</v>
      </c>
      <c r="N436" s="13" t="s">
        <v>65</v>
      </c>
      <c r="O436" s="13">
        <v>0.138</v>
      </c>
      <c r="P436" s="13"/>
    </row>
    <row r="437" s="3" customFormat="true" ht="75" customHeight="true" spans="1:16">
      <c r="A437" s="13">
        <v>22</v>
      </c>
      <c r="B437" s="13" t="s">
        <v>1247</v>
      </c>
      <c r="C437" s="13" t="s">
        <v>21</v>
      </c>
      <c r="D437" s="14">
        <v>44470</v>
      </c>
      <c r="E437" s="14">
        <v>45566</v>
      </c>
      <c r="F437" s="13" t="s">
        <v>120</v>
      </c>
      <c r="G437" s="13" t="s">
        <v>1231</v>
      </c>
      <c r="H437" s="13" t="s">
        <v>1248</v>
      </c>
      <c r="I437" s="13" t="s">
        <v>1249</v>
      </c>
      <c r="J437" s="17">
        <v>1.75</v>
      </c>
      <c r="K437" s="17">
        <v>1.4</v>
      </c>
      <c r="L437" s="13" t="s">
        <v>26</v>
      </c>
      <c r="M437" s="13" t="s">
        <v>129</v>
      </c>
      <c r="N437" s="13" t="s">
        <v>65</v>
      </c>
      <c r="O437" s="13">
        <v>0.138</v>
      </c>
      <c r="P437" s="13"/>
    </row>
    <row r="438" s="3" customFormat="true" ht="75" customHeight="true" spans="1:16">
      <c r="A438" s="13">
        <v>23</v>
      </c>
      <c r="B438" s="13" t="s">
        <v>1250</v>
      </c>
      <c r="C438" s="13" t="s">
        <v>37</v>
      </c>
      <c r="D438" s="14">
        <v>44835</v>
      </c>
      <c r="E438" s="14">
        <v>45627</v>
      </c>
      <c r="F438" s="13" t="s">
        <v>120</v>
      </c>
      <c r="G438" s="13" t="s">
        <v>1231</v>
      </c>
      <c r="H438" s="13" t="s">
        <v>1251</v>
      </c>
      <c r="I438" s="13" t="s">
        <v>1252</v>
      </c>
      <c r="J438" s="17">
        <v>1</v>
      </c>
      <c r="K438" s="17">
        <v>0.8</v>
      </c>
      <c r="L438" s="13" t="s">
        <v>26</v>
      </c>
      <c r="M438" s="13" t="s">
        <v>129</v>
      </c>
      <c r="N438" s="13" t="s">
        <v>65</v>
      </c>
      <c r="O438" s="13">
        <v>0.327</v>
      </c>
      <c r="P438" s="13"/>
    </row>
    <row r="439" s="3" customFormat="true" ht="93.75" customHeight="true" spans="1:16">
      <c r="A439" s="13">
        <v>24</v>
      </c>
      <c r="B439" s="13" t="s">
        <v>1253</v>
      </c>
      <c r="C439" s="13" t="s">
        <v>21</v>
      </c>
      <c r="D439" s="15">
        <v>44652</v>
      </c>
      <c r="E439" s="14">
        <v>44896</v>
      </c>
      <c r="F439" s="13" t="s">
        <v>60</v>
      </c>
      <c r="G439" s="13" t="s">
        <v>1254</v>
      </c>
      <c r="H439" s="13" t="s">
        <v>1255</v>
      </c>
      <c r="I439" s="13" t="s">
        <v>1256</v>
      </c>
      <c r="J439" s="17">
        <v>1.23</v>
      </c>
      <c r="K439" s="17">
        <v>1.23</v>
      </c>
      <c r="L439" s="13" t="s">
        <v>26</v>
      </c>
      <c r="M439" s="13" t="s">
        <v>57</v>
      </c>
      <c r="N439" s="13" t="s">
        <v>452</v>
      </c>
      <c r="O439" s="13">
        <v>0.04</v>
      </c>
      <c r="P439" s="13"/>
    </row>
    <row r="440" s="3" customFormat="true" ht="37.5" customHeight="true" spans="1:16">
      <c r="A440" s="13">
        <v>25</v>
      </c>
      <c r="B440" s="13" t="s">
        <v>1257</v>
      </c>
      <c r="C440" s="13" t="s">
        <v>37</v>
      </c>
      <c r="D440" s="15">
        <v>44896</v>
      </c>
      <c r="E440" s="14">
        <v>45992</v>
      </c>
      <c r="F440" s="13" t="s">
        <v>1258</v>
      </c>
      <c r="G440" s="13" t="s">
        <v>1254</v>
      </c>
      <c r="H440" s="13" t="s">
        <v>1259</v>
      </c>
      <c r="I440" s="13" t="s">
        <v>1260</v>
      </c>
      <c r="J440" s="17">
        <v>9.7</v>
      </c>
      <c r="K440" s="17">
        <v>9.7</v>
      </c>
      <c r="L440" s="13" t="s">
        <v>26</v>
      </c>
      <c r="M440" s="13" t="s">
        <v>129</v>
      </c>
      <c r="N440" s="13" t="s">
        <v>28</v>
      </c>
      <c r="O440" s="13">
        <v>0.03</v>
      </c>
      <c r="P440" s="13"/>
    </row>
    <row r="441" s="3" customFormat="true" ht="37.5" customHeight="true" spans="1:16">
      <c r="A441" s="13">
        <v>26</v>
      </c>
      <c r="B441" s="13" t="s">
        <v>1261</v>
      </c>
      <c r="C441" s="13" t="s">
        <v>21</v>
      </c>
      <c r="D441" s="14">
        <v>44409</v>
      </c>
      <c r="E441" s="14">
        <v>45261</v>
      </c>
      <c r="F441" s="13" t="s">
        <v>60</v>
      </c>
      <c r="G441" s="13" t="s">
        <v>1254</v>
      </c>
      <c r="H441" s="13" t="s">
        <v>1262</v>
      </c>
      <c r="I441" s="13" t="s">
        <v>1263</v>
      </c>
      <c r="J441" s="17">
        <v>5.146</v>
      </c>
      <c r="K441" s="17">
        <v>5.146</v>
      </c>
      <c r="L441" s="13" t="s">
        <v>56</v>
      </c>
      <c r="M441" s="13" t="s">
        <v>57</v>
      </c>
      <c r="N441" s="13" t="s">
        <v>452</v>
      </c>
      <c r="O441" s="13">
        <v>0.03</v>
      </c>
      <c r="P441" s="13"/>
    </row>
    <row r="442" s="3" customFormat="true" ht="168.75" customHeight="true" spans="1:16">
      <c r="A442" s="13">
        <v>27</v>
      </c>
      <c r="B442" s="13" t="s">
        <v>1264</v>
      </c>
      <c r="C442" s="13" t="s">
        <v>37</v>
      </c>
      <c r="D442" s="15">
        <v>44835</v>
      </c>
      <c r="E442" s="14">
        <v>45261</v>
      </c>
      <c r="F442" s="13" t="s">
        <v>398</v>
      </c>
      <c r="G442" s="13" t="s">
        <v>1254</v>
      </c>
      <c r="H442" s="13" t="s">
        <v>1265</v>
      </c>
      <c r="I442" s="13" t="s">
        <v>1266</v>
      </c>
      <c r="J442" s="17">
        <v>1.69</v>
      </c>
      <c r="K442" s="17">
        <v>1.69</v>
      </c>
      <c r="L442" s="13" t="s">
        <v>56</v>
      </c>
      <c r="M442" s="13" t="s">
        <v>129</v>
      </c>
      <c r="N442" s="13" t="s">
        <v>28</v>
      </c>
      <c r="O442" s="13">
        <v>0.04</v>
      </c>
      <c r="P442" s="13"/>
    </row>
    <row r="443" s="3" customFormat="true" ht="18.75" customHeight="true" spans="1:16">
      <c r="A443" s="13">
        <v>28</v>
      </c>
      <c r="B443" s="13" t="s">
        <v>1267</v>
      </c>
      <c r="C443" s="13" t="s">
        <v>37</v>
      </c>
      <c r="D443" s="15">
        <v>45170</v>
      </c>
      <c r="E443" s="14">
        <v>45627</v>
      </c>
      <c r="F443" s="13" t="s">
        <v>70</v>
      </c>
      <c r="G443" s="13" t="s">
        <v>1254</v>
      </c>
      <c r="H443" s="13" t="s">
        <v>1268</v>
      </c>
      <c r="I443" s="13" t="s">
        <v>1269</v>
      </c>
      <c r="J443" s="17">
        <v>4.5</v>
      </c>
      <c r="K443" s="17">
        <v>4.5</v>
      </c>
      <c r="L443" s="13" t="s">
        <v>56</v>
      </c>
      <c r="M443" s="13" t="s">
        <v>64</v>
      </c>
      <c r="N443" s="13" t="s">
        <v>235</v>
      </c>
      <c r="O443" s="13">
        <v>0.06</v>
      </c>
      <c r="P443" s="13"/>
    </row>
    <row r="444" s="3" customFormat="true" ht="56.25" customHeight="true" spans="1:16">
      <c r="A444" s="13">
        <v>29</v>
      </c>
      <c r="B444" s="13" t="s">
        <v>1270</v>
      </c>
      <c r="C444" s="13" t="s">
        <v>37</v>
      </c>
      <c r="D444" s="15">
        <v>44835</v>
      </c>
      <c r="E444" s="14">
        <v>45627</v>
      </c>
      <c r="F444" s="13" t="s">
        <v>1258</v>
      </c>
      <c r="G444" s="13" t="s">
        <v>1254</v>
      </c>
      <c r="H444" s="13" t="s">
        <v>1271</v>
      </c>
      <c r="I444" s="13" t="s">
        <v>1272</v>
      </c>
      <c r="J444" s="17">
        <v>4.84</v>
      </c>
      <c r="K444" s="17">
        <v>4.84</v>
      </c>
      <c r="L444" s="13" t="s">
        <v>56</v>
      </c>
      <c r="M444" s="13" t="s">
        <v>129</v>
      </c>
      <c r="N444" s="13" t="s">
        <v>28</v>
      </c>
      <c r="O444" s="13">
        <v>0.05</v>
      </c>
      <c r="P444" s="13"/>
    </row>
    <row r="445" s="3" customFormat="true" ht="131.25" customHeight="true" spans="1:16">
      <c r="A445" s="13">
        <v>30</v>
      </c>
      <c r="B445" s="13" t="s">
        <v>1273</v>
      </c>
      <c r="C445" s="13" t="s">
        <v>37</v>
      </c>
      <c r="D445" s="14">
        <v>44896</v>
      </c>
      <c r="E445" s="14">
        <v>45261</v>
      </c>
      <c r="F445" s="13" t="s">
        <v>120</v>
      </c>
      <c r="G445" s="13" t="s">
        <v>1274</v>
      </c>
      <c r="H445" s="13" t="s">
        <v>1275</v>
      </c>
      <c r="I445" s="13" t="s">
        <v>1276</v>
      </c>
      <c r="J445" s="17">
        <v>0.76</v>
      </c>
      <c r="K445" s="17">
        <v>0.6</v>
      </c>
      <c r="L445" s="13" t="s">
        <v>26</v>
      </c>
      <c r="M445" s="13" t="s">
        <v>64</v>
      </c>
      <c r="N445" s="13" t="s">
        <v>28</v>
      </c>
      <c r="O445" s="13">
        <v>0.18</v>
      </c>
      <c r="P445" s="13"/>
    </row>
    <row r="446" s="3" customFormat="true" ht="168.75" customHeight="true" spans="1:16">
      <c r="A446" s="13">
        <v>31</v>
      </c>
      <c r="B446" s="13" t="s">
        <v>1277</v>
      </c>
      <c r="C446" s="13" t="s">
        <v>37</v>
      </c>
      <c r="D446" s="14">
        <v>44805</v>
      </c>
      <c r="E446" s="14">
        <v>45261</v>
      </c>
      <c r="F446" s="13" t="s">
        <v>120</v>
      </c>
      <c r="G446" s="13" t="s">
        <v>1274</v>
      </c>
      <c r="H446" s="13" t="s">
        <v>1278</v>
      </c>
      <c r="I446" s="13" t="s">
        <v>1276</v>
      </c>
      <c r="J446" s="17">
        <v>0.87</v>
      </c>
      <c r="K446" s="17">
        <v>0.5</v>
      </c>
      <c r="L446" s="13" t="s">
        <v>26</v>
      </c>
      <c r="M446" s="13" t="s">
        <v>129</v>
      </c>
      <c r="N446" s="13" t="s">
        <v>28</v>
      </c>
      <c r="O446" s="13">
        <v>0.16</v>
      </c>
      <c r="P446" s="13"/>
    </row>
    <row r="447" s="3" customFormat="true" ht="56.25" customHeight="true" spans="1:16">
      <c r="A447" s="13">
        <v>32</v>
      </c>
      <c r="B447" s="13" t="s">
        <v>1279</v>
      </c>
      <c r="C447" s="13" t="s">
        <v>37</v>
      </c>
      <c r="D447" s="14">
        <v>45078</v>
      </c>
      <c r="E447" s="14">
        <v>45627</v>
      </c>
      <c r="F447" s="13" t="s">
        <v>45</v>
      </c>
      <c r="G447" s="13" t="s">
        <v>1274</v>
      </c>
      <c r="H447" s="13" t="s">
        <v>1280</v>
      </c>
      <c r="I447" s="13" t="s">
        <v>1281</v>
      </c>
      <c r="J447" s="17">
        <v>2.4</v>
      </c>
      <c r="K447" s="17">
        <v>2</v>
      </c>
      <c r="L447" s="13" t="s">
        <v>26</v>
      </c>
      <c r="M447" s="13" t="s">
        <v>49</v>
      </c>
      <c r="N447" s="13" t="s">
        <v>235</v>
      </c>
      <c r="O447" s="13" t="s">
        <v>1282</v>
      </c>
      <c r="P447" s="13"/>
    </row>
    <row r="448" s="3" customFormat="true" ht="37.5" customHeight="true" spans="1:16">
      <c r="A448" s="13">
        <v>33</v>
      </c>
      <c r="B448" s="13" t="s">
        <v>1283</v>
      </c>
      <c r="C448" s="13" t="s">
        <v>37</v>
      </c>
      <c r="D448" s="14">
        <v>45139</v>
      </c>
      <c r="E448" s="14">
        <v>45627</v>
      </c>
      <c r="F448" s="13" t="s">
        <v>201</v>
      </c>
      <c r="G448" s="13" t="s">
        <v>1274</v>
      </c>
      <c r="H448" s="13" t="s">
        <v>1284</v>
      </c>
      <c r="I448" s="13" t="s">
        <v>1285</v>
      </c>
      <c r="J448" s="17">
        <v>0.9</v>
      </c>
      <c r="K448" s="17">
        <v>0.7</v>
      </c>
      <c r="L448" s="13" t="s">
        <v>26</v>
      </c>
      <c r="M448" s="13" t="s">
        <v>49</v>
      </c>
      <c r="N448" s="13" t="s">
        <v>235</v>
      </c>
      <c r="O448" s="13">
        <v>0.2</v>
      </c>
      <c r="P448" s="13"/>
    </row>
    <row r="449" s="3" customFormat="true" ht="37.5" customHeight="true" spans="1:16">
      <c r="A449" s="13">
        <v>34</v>
      </c>
      <c r="B449" s="13" t="s">
        <v>1286</v>
      </c>
      <c r="C449" s="13" t="s">
        <v>21</v>
      </c>
      <c r="D449" s="14">
        <v>44531</v>
      </c>
      <c r="E449" s="14">
        <v>45078</v>
      </c>
      <c r="F449" s="13" t="s">
        <v>120</v>
      </c>
      <c r="G449" s="13" t="s">
        <v>1287</v>
      </c>
      <c r="H449" s="13" t="s">
        <v>1288</v>
      </c>
      <c r="I449" s="13" t="s">
        <v>1289</v>
      </c>
      <c r="J449" s="17">
        <v>7.825</v>
      </c>
      <c r="K449" s="17">
        <v>2</v>
      </c>
      <c r="L449" s="13" t="s">
        <v>56</v>
      </c>
      <c r="M449" s="13" t="s">
        <v>129</v>
      </c>
      <c r="N449" s="13" t="s">
        <v>65</v>
      </c>
      <c r="O449" s="13">
        <v>0.1</v>
      </c>
      <c r="P449" s="13"/>
    </row>
    <row r="450" s="3" customFormat="true" ht="37.5" customHeight="true" spans="1:16">
      <c r="A450" s="13">
        <v>35</v>
      </c>
      <c r="B450" s="13" t="s">
        <v>1290</v>
      </c>
      <c r="C450" s="13" t="s">
        <v>37</v>
      </c>
      <c r="D450" s="14">
        <v>44866</v>
      </c>
      <c r="E450" s="14">
        <v>45597</v>
      </c>
      <c r="F450" s="13" t="s">
        <v>153</v>
      </c>
      <c r="G450" s="13" t="s">
        <v>1287</v>
      </c>
      <c r="H450" s="13" t="s">
        <v>1291</v>
      </c>
      <c r="I450" s="13" t="s">
        <v>1292</v>
      </c>
      <c r="J450" s="17">
        <v>2.1</v>
      </c>
      <c r="K450" s="17">
        <v>1.8</v>
      </c>
      <c r="L450" s="13" t="s">
        <v>56</v>
      </c>
      <c r="M450" s="13" t="s">
        <v>129</v>
      </c>
      <c r="N450" s="13" t="s">
        <v>65</v>
      </c>
      <c r="O450" s="13">
        <v>0.1099</v>
      </c>
      <c r="P450" s="13"/>
    </row>
    <row r="451" s="3" customFormat="true" ht="150" customHeight="true" spans="1:16">
      <c r="A451" s="13">
        <v>36</v>
      </c>
      <c r="B451" s="13" t="s">
        <v>1293</v>
      </c>
      <c r="C451" s="13" t="s">
        <v>37</v>
      </c>
      <c r="D451" s="14">
        <v>44896</v>
      </c>
      <c r="E451" s="14">
        <v>45627</v>
      </c>
      <c r="F451" s="13" t="s">
        <v>153</v>
      </c>
      <c r="G451" s="13" t="s">
        <v>1287</v>
      </c>
      <c r="H451" s="13" t="s">
        <v>1294</v>
      </c>
      <c r="I451" s="13" t="s">
        <v>1292</v>
      </c>
      <c r="J451" s="17">
        <v>1.3</v>
      </c>
      <c r="K451" s="17">
        <v>0.9</v>
      </c>
      <c r="L451" s="13" t="s">
        <v>56</v>
      </c>
      <c r="M451" s="13" t="s">
        <v>129</v>
      </c>
      <c r="N451" s="13" t="s">
        <v>65</v>
      </c>
      <c r="O451" s="13">
        <v>0.081</v>
      </c>
      <c r="P451" s="13"/>
    </row>
    <row r="452" s="3" customFormat="true" ht="56.25" customHeight="true" spans="1:16">
      <c r="A452" s="13">
        <v>37</v>
      </c>
      <c r="B452" s="13" t="s">
        <v>1295</v>
      </c>
      <c r="C452" s="13" t="s">
        <v>37</v>
      </c>
      <c r="D452" s="14">
        <v>44896</v>
      </c>
      <c r="E452" s="14">
        <v>45627</v>
      </c>
      <c r="F452" s="13" t="s">
        <v>60</v>
      </c>
      <c r="G452" s="13" t="s">
        <v>1287</v>
      </c>
      <c r="H452" s="13" t="s">
        <v>1296</v>
      </c>
      <c r="I452" s="13" t="s">
        <v>1297</v>
      </c>
      <c r="J452" s="17">
        <v>1.5</v>
      </c>
      <c r="K452" s="17">
        <v>1.275</v>
      </c>
      <c r="L452" s="13" t="s">
        <v>56</v>
      </c>
      <c r="M452" s="13" t="s">
        <v>129</v>
      </c>
      <c r="N452" s="13" t="s">
        <v>65</v>
      </c>
      <c r="O452" s="13">
        <v>0.05</v>
      </c>
      <c r="P452" s="13"/>
    </row>
    <row r="453" s="3" customFormat="true" ht="37.5" customHeight="true" spans="1:16">
      <c r="A453" s="13">
        <v>38</v>
      </c>
      <c r="B453" s="13" t="s">
        <v>1298</v>
      </c>
      <c r="C453" s="13" t="s">
        <v>37</v>
      </c>
      <c r="D453" s="14">
        <v>44835</v>
      </c>
      <c r="E453" s="13" t="s">
        <v>1299</v>
      </c>
      <c r="F453" s="13" t="s">
        <v>153</v>
      </c>
      <c r="G453" s="13" t="s">
        <v>1287</v>
      </c>
      <c r="H453" s="13" t="s">
        <v>1300</v>
      </c>
      <c r="I453" s="13" t="s">
        <v>1301</v>
      </c>
      <c r="J453" s="17">
        <v>0.8</v>
      </c>
      <c r="K453" s="17">
        <v>0.64</v>
      </c>
      <c r="L453" s="13" t="s">
        <v>56</v>
      </c>
      <c r="M453" s="13" t="s">
        <v>129</v>
      </c>
      <c r="N453" s="13" t="s">
        <v>65</v>
      </c>
      <c r="O453" s="13">
        <v>0.166</v>
      </c>
      <c r="P453" s="13"/>
    </row>
    <row r="454" s="3" customFormat="true" ht="281.25" customHeight="true" spans="1:16">
      <c r="A454" s="13">
        <v>39</v>
      </c>
      <c r="B454" s="13" t="s">
        <v>1302</v>
      </c>
      <c r="C454" s="13" t="s">
        <v>37</v>
      </c>
      <c r="D454" s="14">
        <v>44986</v>
      </c>
      <c r="E454" s="14">
        <v>45717</v>
      </c>
      <c r="F454" s="13" t="s">
        <v>60</v>
      </c>
      <c r="G454" s="13" t="s">
        <v>1287</v>
      </c>
      <c r="H454" s="13" t="s">
        <v>1303</v>
      </c>
      <c r="I454" s="13" t="s">
        <v>1304</v>
      </c>
      <c r="J454" s="17">
        <v>2.4</v>
      </c>
      <c r="K454" s="17">
        <v>1.8</v>
      </c>
      <c r="L454" s="13" t="s">
        <v>56</v>
      </c>
      <c r="M454" s="13" t="s">
        <v>129</v>
      </c>
      <c r="N454" s="13" t="s">
        <v>65</v>
      </c>
      <c r="O454" s="13">
        <v>0.2</v>
      </c>
      <c r="P454" s="13"/>
    </row>
    <row r="455" s="3" customFormat="true" ht="37.5" customHeight="true" spans="1:16">
      <c r="A455" s="13">
        <v>40</v>
      </c>
      <c r="B455" s="13" t="s">
        <v>1305</v>
      </c>
      <c r="C455" s="13" t="s">
        <v>37</v>
      </c>
      <c r="D455" s="14">
        <v>45078</v>
      </c>
      <c r="E455" s="14">
        <v>45809</v>
      </c>
      <c r="F455" s="13" t="s">
        <v>125</v>
      </c>
      <c r="G455" s="13" t="s">
        <v>1287</v>
      </c>
      <c r="H455" s="13" t="s">
        <v>1306</v>
      </c>
      <c r="I455" s="13" t="s">
        <v>1307</v>
      </c>
      <c r="J455" s="17">
        <v>0.75</v>
      </c>
      <c r="K455" s="17">
        <v>0.6</v>
      </c>
      <c r="L455" s="13" t="s">
        <v>56</v>
      </c>
      <c r="M455" s="13" t="s">
        <v>129</v>
      </c>
      <c r="N455" s="13" t="s">
        <v>65</v>
      </c>
      <c r="O455" s="13">
        <v>0.1467</v>
      </c>
      <c r="P455" s="13"/>
    </row>
    <row r="456" s="3" customFormat="true" ht="131.25" customHeight="true" spans="1:16">
      <c r="A456" s="13">
        <v>41</v>
      </c>
      <c r="B456" s="13" t="s">
        <v>1308</v>
      </c>
      <c r="C456" s="13" t="s">
        <v>21</v>
      </c>
      <c r="D456" s="14">
        <v>42856</v>
      </c>
      <c r="E456" s="14">
        <v>45078</v>
      </c>
      <c r="F456" s="13" t="s">
        <v>125</v>
      </c>
      <c r="G456" s="13" t="s">
        <v>1309</v>
      </c>
      <c r="H456" s="13" t="s">
        <v>1310</v>
      </c>
      <c r="I456" s="13" t="s">
        <v>1311</v>
      </c>
      <c r="J456" s="17">
        <v>8.12</v>
      </c>
      <c r="K456" s="17">
        <v>2.4</v>
      </c>
      <c r="L456" s="13" t="s">
        <v>56</v>
      </c>
      <c r="M456" s="13" t="s">
        <v>129</v>
      </c>
      <c r="N456" s="13" t="s">
        <v>65</v>
      </c>
      <c r="O456" s="13">
        <v>0.11</v>
      </c>
      <c r="P456" s="13"/>
    </row>
    <row r="457" s="3" customFormat="true" ht="75" customHeight="true" spans="1:16">
      <c r="A457" s="13">
        <v>42</v>
      </c>
      <c r="B457" s="13" t="s">
        <v>1312</v>
      </c>
      <c r="C457" s="13" t="s">
        <v>37</v>
      </c>
      <c r="D457" s="14">
        <v>44896</v>
      </c>
      <c r="E457" s="14">
        <v>45261</v>
      </c>
      <c r="F457" s="13" t="s">
        <v>45</v>
      </c>
      <c r="G457" s="13" t="s">
        <v>1309</v>
      </c>
      <c r="H457" s="13" t="s">
        <v>1313</v>
      </c>
      <c r="I457" s="13" t="s">
        <v>1314</v>
      </c>
      <c r="J457" s="17">
        <v>1.1</v>
      </c>
      <c r="K457" s="17" t="s">
        <v>1315</v>
      </c>
      <c r="L457" s="13" t="s">
        <v>26</v>
      </c>
      <c r="M457" s="13" t="s">
        <v>49</v>
      </c>
      <c r="N457" s="13" t="s">
        <v>235</v>
      </c>
      <c r="O457" s="13" t="s">
        <v>1316</v>
      </c>
      <c r="P457" s="13"/>
    </row>
    <row r="458" s="3" customFormat="true" ht="131.25" customHeight="true" spans="1:16">
      <c r="A458" s="13">
        <v>43</v>
      </c>
      <c r="B458" s="13" t="s">
        <v>1317</v>
      </c>
      <c r="C458" s="13" t="s">
        <v>21</v>
      </c>
      <c r="D458" s="15">
        <v>44805</v>
      </c>
      <c r="E458" s="14">
        <v>45627</v>
      </c>
      <c r="F458" s="13" t="s">
        <v>60</v>
      </c>
      <c r="G458" s="13" t="s">
        <v>1309</v>
      </c>
      <c r="H458" s="13" t="s">
        <v>1318</v>
      </c>
      <c r="I458" s="13" t="s">
        <v>1319</v>
      </c>
      <c r="J458" s="17">
        <v>3.12</v>
      </c>
      <c r="K458" s="17">
        <v>2.35</v>
      </c>
      <c r="L458" s="13" t="s">
        <v>56</v>
      </c>
      <c r="M458" s="13" t="s">
        <v>129</v>
      </c>
      <c r="N458" s="13" t="s">
        <v>65</v>
      </c>
      <c r="O458" s="13">
        <v>0.1</v>
      </c>
      <c r="P458" s="13"/>
    </row>
    <row r="459" s="3" customFormat="true" ht="93.75" customHeight="true" spans="1:16">
      <c r="A459" s="13">
        <v>44</v>
      </c>
      <c r="B459" s="13" t="s">
        <v>1320</v>
      </c>
      <c r="C459" s="13" t="s">
        <v>37</v>
      </c>
      <c r="D459" s="14">
        <v>45261</v>
      </c>
      <c r="E459" s="14">
        <v>45992</v>
      </c>
      <c r="F459" s="13" t="s">
        <v>22</v>
      </c>
      <c r="G459" s="13" t="s">
        <v>1309</v>
      </c>
      <c r="H459" s="13" t="s">
        <v>1321</v>
      </c>
      <c r="I459" s="13" t="s">
        <v>1322</v>
      </c>
      <c r="J459" s="17">
        <v>10</v>
      </c>
      <c r="K459" s="17">
        <v>6</v>
      </c>
      <c r="L459" s="13" t="s">
        <v>56</v>
      </c>
      <c r="M459" s="13" t="s">
        <v>129</v>
      </c>
      <c r="N459" s="13" t="s">
        <v>65</v>
      </c>
      <c r="O459" s="13">
        <v>0.1</v>
      </c>
      <c r="P459" s="13"/>
    </row>
    <row r="460" s="3" customFormat="true" ht="56.25" customHeight="true" spans="1:16">
      <c r="A460" s="13">
        <v>45</v>
      </c>
      <c r="B460" s="13" t="s">
        <v>1323</v>
      </c>
      <c r="C460" s="13" t="s">
        <v>37</v>
      </c>
      <c r="D460" s="14">
        <v>44896</v>
      </c>
      <c r="E460" s="14">
        <v>45627</v>
      </c>
      <c r="F460" s="13" t="s">
        <v>201</v>
      </c>
      <c r="G460" s="13" t="s">
        <v>1309</v>
      </c>
      <c r="H460" s="13" t="s">
        <v>1324</v>
      </c>
      <c r="I460" s="13" t="s">
        <v>1325</v>
      </c>
      <c r="J460" s="17">
        <v>1.23</v>
      </c>
      <c r="K460" s="17">
        <v>1.23</v>
      </c>
      <c r="L460" s="13" t="s">
        <v>56</v>
      </c>
      <c r="M460" s="13" t="s">
        <v>129</v>
      </c>
      <c r="N460" s="13" t="s">
        <v>65</v>
      </c>
      <c r="O460" s="13">
        <v>0.142</v>
      </c>
      <c r="P460" s="13"/>
    </row>
    <row r="461" s="3" customFormat="true" ht="75" customHeight="true" spans="1:16">
      <c r="A461" s="13">
        <v>46</v>
      </c>
      <c r="B461" s="13" t="s">
        <v>1326</v>
      </c>
      <c r="C461" s="13" t="s">
        <v>37</v>
      </c>
      <c r="D461" s="14">
        <v>44896</v>
      </c>
      <c r="E461" s="14">
        <v>45627</v>
      </c>
      <c r="F461" s="13" t="s">
        <v>120</v>
      </c>
      <c r="G461" s="13" t="s">
        <v>1327</v>
      </c>
      <c r="H461" s="13" t="s">
        <v>1328</v>
      </c>
      <c r="I461" s="13" t="s">
        <v>1329</v>
      </c>
      <c r="J461" s="17">
        <v>1.6</v>
      </c>
      <c r="K461" s="17">
        <v>0.7</v>
      </c>
      <c r="L461" s="13" t="s">
        <v>26</v>
      </c>
      <c r="M461" s="13" t="s">
        <v>64</v>
      </c>
      <c r="N461" s="13" t="s">
        <v>235</v>
      </c>
      <c r="O461" s="13">
        <v>0.03</v>
      </c>
      <c r="P461" s="13"/>
    </row>
    <row r="462" s="3" customFormat="true" ht="37.5" customHeight="true" spans="1:16">
      <c r="A462" s="13">
        <v>47</v>
      </c>
      <c r="B462" s="13" t="s">
        <v>1330</v>
      </c>
      <c r="C462" s="13" t="s">
        <v>37</v>
      </c>
      <c r="D462" s="14">
        <v>45047</v>
      </c>
      <c r="E462" s="14">
        <v>45778</v>
      </c>
      <c r="F462" s="13" t="s">
        <v>120</v>
      </c>
      <c r="G462" s="13" t="s">
        <v>1327</v>
      </c>
      <c r="H462" s="13" t="s">
        <v>1331</v>
      </c>
      <c r="I462" s="13" t="s">
        <v>1332</v>
      </c>
      <c r="J462" s="17">
        <v>1.3</v>
      </c>
      <c r="K462" s="17">
        <v>0.7</v>
      </c>
      <c r="L462" s="13" t="s">
        <v>26</v>
      </c>
      <c r="M462" s="13" t="s">
        <v>57</v>
      </c>
      <c r="N462" s="13" t="s">
        <v>235</v>
      </c>
      <c r="O462" s="13">
        <v>0.03</v>
      </c>
      <c r="P462" s="13"/>
    </row>
    <row r="463" s="3" customFormat="true" ht="37.5" customHeight="true" spans="1:16">
      <c r="A463" s="13">
        <v>48</v>
      </c>
      <c r="B463" s="13" t="s">
        <v>1333</v>
      </c>
      <c r="C463" s="13" t="s">
        <v>37</v>
      </c>
      <c r="D463" s="14">
        <v>45048</v>
      </c>
      <c r="E463" s="14">
        <v>45779</v>
      </c>
      <c r="F463" s="13" t="s">
        <v>120</v>
      </c>
      <c r="G463" s="13" t="s">
        <v>1327</v>
      </c>
      <c r="H463" s="13" t="s">
        <v>1334</v>
      </c>
      <c r="I463" s="13" t="s">
        <v>1335</v>
      </c>
      <c r="J463" s="17">
        <v>1</v>
      </c>
      <c r="K463" s="17">
        <v>0.6</v>
      </c>
      <c r="L463" s="13" t="s">
        <v>26</v>
      </c>
      <c r="M463" s="13" t="s">
        <v>57</v>
      </c>
      <c r="N463" s="13" t="s">
        <v>235</v>
      </c>
      <c r="O463" s="13">
        <v>0.03</v>
      </c>
      <c r="P463" s="13"/>
    </row>
    <row r="464" s="3" customFormat="true" ht="262.5" customHeight="true" spans="1:16">
      <c r="A464" s="13">
        <v>49</v>
      </c>
      <c r="B464" s="13" t="s">
        <v>1336</v>
      </c>
      <c r="C464" s="13" t="s">
        <v>37</v>
      </c>
      <c r="D464" s="14">
        <v>45048</v>
      </c>
      <c r="E464" s="14">
        <v>45779</v>
      </c>
      <c r="F464" s="13" t="s">
        <v>95</v>
      </c>
      <c r="G464" s="13" t="s">
        <v>1327</v>
      </c>
      <c r="H464" s="13" t="s">
        <v>1337</v>
      </c>
      <c r="I464" s="13" t="s">
        <v>1332</v>
      </c>
      <c r="J464" s="17">
        <v>2.596</v>
      </c>
      <c r="K464" s="17">
        <v>1.5</v>
      </c>
      <c r="L464" s="13" t="s">
        <v>26</v>
      </c>
      <c r="M464" s="13" t="s">
        <v>57</v>
      </c>
      <c r="N464" s="13" t="s">
        <v>235</v>
      </c>
      <c r="O464" s="13">
        <v>0.03</v>
      </c>
      <c r="P464" s="13"/>
    </row>
    <row r="465" s="3" customFormat="true" ht="93.75" customHeight="true" spans="1:16">
      <c r="A465" s="13">
        <v>50</v>
      </c>
      <c r="B465" s="13" t="s">
        <v>1338</v>
      </c>
      <c r="C465" s="13" t="s">
        <v>37</v>
      </c>
      <c r="D465" s="14">
        <v>45048</v>
      </c>
      <c r="E465" s="14">
        <v>45779</v>
      </c>
      <c r="F465" s="13" t="s">
        <v>30</v>
      </c>
      <c r="G465" s="13" t="s">
        <v>1327</v>
      </c>
      <c r="H465" s="13" t="s">
        <v>1339</v>
      </c>
      <c r="I465" s="13" t="s">
        <v>1340</v>
      </c>
      <c r="J465" s="17">
        <v>3.11</v>
      </c>
      <c r="K465" s="17">
        <v>2</v>
      </c>
      <c r="L465" s="13" t="s">
        <v>26</v>
      </c>
      <c r="M465" s="13" t="s">
        <v>57</v>
      </c>
      <c r="N465" s="13" t="s">
        <v>235</v>
      </c>
      <c r="O465" s="13">
        <v>0.03</v>
      </c>
      <c r="P465" s="13"/>
    </row>
    <row r="466" s="3" customFormat="true" ht="56.25" customHeight="true" spans="1:16">
      <c r="A466" s="13">
        <v>51</v>
      </c>
      <c r="B466" s="13" t="s">
        <v>1341</v>
      </c>
      <c r="C466" s="13" t="s">
        <v>21</v>
      </c>
      <c r="D466" s="14">
        <v>44075</v>
      </c>
      <c r="E466" s="14">
        <v>45170</v>
      </c>
      <c r="F466" s="13" t="s">
        <v>120</v>
      </c>
      <c r="G466" s="13" t="s">
        <v>1342</v>
      </c>
      <c r="H466" s="13" t="s">
        <v>1343</v>
      </c>
      <c r="I466" s="13" t="s">
        <v>1344</v>
      </c>
      <c r="J466" s="17">
        <v>3.5</v>
      </c>
      <c r="K466" s="17">
        <v>0.5</v>
      </c>
      <c r="L466" s="13" t="s">
        <v>56</v>
      </c>
      <c r="M466" s="13" t="s">
        <v>129</v>
      </c>
      <c r="N466" s="13" t="s">
        <v>28</v>
      </c>
      <c r="O466" s="13">
        <v>0.1121</v>
      </c>
      <c r="P466" s="13"/>
    </row>
    <row r="467" s="3" customFormat="true" ht="56.25" customHeight="true" spans="1:16">
      <c r="A467" s="13">
        <v>52</v>
      </c>
      <c r="B467" s="13" t="s">
        <v>1345</v>
      </c>
      <c r="C467" s="13" t="s">
        <v>21</v>
      </c>
      <c r="D467" s="14">
        <v>44713</v>
      </c>
      <c r="E467" s="14">
        <v>45078</v>
      </c>
      <c r="F467" s="13" t="s">
        <v>95</v>
      </c>
      <c r="G467" s="13" t="s">
        <v>1342</v>
      </c>
      <c r="H467" s="13" t="s">
        <v>1346</v>
      </c>
      <c r="I467" s="13" t="s">
        <v>1347</v>
      </c>
      <c r="J467" s="17">
        <v>1.2</v>
      </c>
      <c r="K467" s="17">
        <v>0.44</v>
      </c>
      <c r="L467" s="13" t="s">
        <v>26</v>
      </c>
      <c r="M467" s="13" t="s">
        <v>129</v>
      </c>
      <c r="N467" s="13" t="s">
        <v>28</v>
      </c>
      <c r="O467" s="13">
        <v>2.1</v>
      </c>
      <c r="P467" s="13"/>
    </row>
    <row r="468" s="3" customFormat="true" ht="37.5" customHeight="true" spans="1:16">
      <c r="A468" s="13">
        <v>53</v>
      </c>
      <c r="B468" s="13" t="s">
        <v>1348</v>
      </c>
      <c r="C468" s="13" t="s">
        <v>21</v>
      </c>
      <c r="D468" s="14">
        <v>44774</v>
      </c>
      <c r="E468" s="14">
        <v>45261</v>
      </c>
      <c r="F468" s="13" t="s">
        <v>153</v>
      </c>
      <c r="G468" s="13" t="s">
        <v>1342</v>
      </c>
      <c r="H468" s="13" t="s">
        <v>1349</v>
      </c>
      <c r="I468" s="13" t="s">
        <v>1350</v>
      </c>
      <c r="J468" s="17">
        <v>0.93</v>
      </c>
      <c r="K468" s="17">
        <v>0.43</v>
      </c>
      <c r="L468" s="13" t="s">
        <v>26</v>
      </c>
      <c r="M468" s="13" t="s">
        <v>129</v>
      </c>
      <c r="N468" s="13" t="s">
        <v>235</v>
      </c>
      <c r="O468" s="13">
        <v>5</v>
      </c>
      <c r="P468" s="13"/>
    </row>
    <row r="469" s="3" customFormat="true" ht="75" customHeight="true" spans="1:16">
      <c r="A469" s="13">
        <v>54</v>
      </c>
      <c r="B469" s="13" t="s">
        <v>1351</v>
      </c>
      <c r="C469" s="13" t="s">
        <v>37</v>
      </c>
      <c r="D469" s="14">
        <v>44501</v>
      </c>
      <c r="E469" s="14">
        <v>44986</v>
      </c>
      <c r="F469" s="13" t="s">
        <v>153</v>
      </c>
      <c r="G469" s="13" t="s">
        <v>1342</v>
      </c>
      <c r="H469" s="13" t="s">
        <v>1352</v>
      </c>
      <c r="I469" s="13" t="s">
        <v>1353</v>
      </c>
      <c r="J469" s="17">
        <v>2.4</v>
      </c>
      <c r="K469" s="17">
        <v>1.4</v>
      </c>
      <c r="L469" s="13" t="s">
        <v>56</v>
      </c>
      <c r="M469" s="13" t="s">
        <v>129</v>
      </c>
      <c r="N469" s="13" t="s">
        <v>28</v>
      </c>
      <c r="O469" s="13">
        <v>4</v>
      </c>
      <c r="P469" s="13"/>
    </row>
    <row r="470" s="3" customFormat="true" ht="56.25" customHeight="true" spans="1:16">
      <c r="A470" s="13">
        <v>55</v>
      </c>
      <c r="B470" s="13" t="s">
        <v>1354</v>
      </c>
      <c r="C470" s="13" t="s">
        <v>37</v>
      </c>
      <c r="D470" s="14">
        <v>44774</v>
      </c>
      <c r="E470" s="14">
        <v>45139</v>
      </c>
      <c r="F470" s="13" t="s">
        <v>201</v>
      </c>
      <c r="G470" s="13" t="s">
        <v>1342</v>
      </c>
      <c r="H470" s="13" t="s">
        <v>1355</v>
      </c>
      <c r="I470" s="13" t="s">
        <v>1356</v>
      </c>
      <c r="J470" s="17">
        <v>1.5</v>
      </c>
      <c r="K470" s="17">
        <v>1</v>
      </c>
      <c r="L470" s="13" t="s">
        <v>26</v>
      </c>
      <c r="M470" s="13" t="s">
        <v>129</v>
      </c>
      <c r="N470" s="13" t="s">
        <v>235</v>
      </c>
      <c r="O470" s="13">
        <v>4</v>
      </c>
      <c r="P470" s="13"/>
    </row>
    <row r="471" s="3" customFormat="true" ht="37.5" customHeight="true" spans="1:16">
      <c r="A471" s="13">
        <v>56</v>
      </c>
      <c r="B471" s="13" t="s">
        <v>1357</v>
      </c>
      <c r="C471" s="13" t="s">
        <v>37</v>
      </c>
      <c r="D471" s="14">
        <v>44896</v>
      </c>
      <c r="E471" s="14">
        <v>45261</v>
      </c>
      <c r="F471" s="13" t="s">
        <v>208</v>
      </c>
      <c r="G471" s="13" t="s">
        <v>1342</v>
      </c>
      <c r="H471" s="13" t="s">
        <v>1358</v>
      </c>
      <c r="I471" s="13" t="s">
        <v>988</v>
      </c>
      <c r="J471" s="17">
        <v>2.5</v>
      </c>
      <c r="K471" s="17">
        <v>2</v>
      </c>
      <c r="L471" s="13" t="s">
        <v>56</v>
      </c>
      <c r="M471" s="13" t="s">
        <v>129</v>
      </c>
      <c r="N471" s="13" t="s">
        <v>28</v>
      </c>
      <c r="O471" s="13">
        <v>4</v>
      </c>
      <c r="P471" s="13"/>
    </row>
    <row r="472" s="3" customFormat="true" ht="131.25" customHeight="true" spans="1:16">
      <c r="A472" s="13">
        <v>57</v>
      </c>
      <c r="B472" s="13" t="s">
        <v>1359</v>
      </c>
      <c r="C472" s="13" t="s">
        <v>21</v>
      </c>
      <c r="D472" s="14">
        <v>44652</v>
      </c>
      <c r="E472" s="14">
        <v>45078</v>
      </c>
      <c r="F472" s="13" t="s">
        <v>60</v>
      </c>
      <c r="G472" s="13" t="s">
        <v>1360</v>
      </c>
      <c r="H472" s="13" t="s">
        <v>1361</v>
      </c>
      <c r="I472" s="13" t="s">
        <v>1362</v>
      </c>
      <c r="J472" s="17">
        <v>2.1</v>
      </c>
      <c r="K472" s="17">
        <v>2.1</v>
      </c>
      <c r="L472" s="13" t="s">
        <v>56</v>
      </c>
      <c r="M472" s="13" t="s">
        <v>64</v>
      </c>
      <c r="N472" s="13" t="s">
        <v>235</v>
      </c>
      <c r="O472" s="13">
        <v>0.036</v>
      </c>
      <c r="P472" s="13"/>
    </row>
    <row r="473" s="3" customFormat="true" ht="262.5" customHeight="true" spans="1:16">
      <c r="A473" s="13">
        <v>58</v>
      </c>
      <c r="B473" s="13" t="s">
        <v>1363</v>
      </c>
      <c r="C473" s="13" t="s">
        <v>37</v>
      </c>
      <c r="D473" s="14">
        <v>44835</v>
      </c>
      <c r="E473" s="14">
        <v>45627</v>
      </c>
      <c r="F473" s="13" t="s">
        <v>22</v>
      </c>
      <c r="G473" s="13" t="s">
        <v>1360</v>
      </c>
      <c r="H473" s="13" t="s">
        <v>1364</v>
      </c>
      <c r="I473" s="13" t="s">
        <v>1365</v>
      </c>
      <c r="J473" s="17">
        <v>1</v>
      </c>
      <c r="K473" s="17">
        <v>1</v>
      </c>
      <c r="L473" s="13" t="s">
        <v>56</v>
      </c>
      <c r="M473" s="13" t="s">
        <v>64</v>
      </c>
      <c r="N473" s="13" t="s">
        <v>235</v>
      </c>
      <c r="O473" s="13">
        <v>0.038</v>
      </c>
      <c r="P473" s="13"/>
    </row>
    <row r="474" s="3" customFormat="true" ht="93.75" customHeight="true" spans="1:16">
      <c r="A474" s="13">
        <v>59</v>
      </c>
      <c r="B474" s="13" t="s">
        <v>1366</v>
      </c>
      <c r="C474" s="13" t="s">
        <v>21</v>
      </c>
      <c r="D474" s="14">
        <v>44378</v>
      </c>
      <c r="E474" s="14">
        <v>45108</v>
      </c>
      <c r="F474" s="13" t="s">
        <v>398</v>
      </c>
      <c r="G474" s="13" t="s">
        <v>1367</v>
      </c>
      <c r="H474" s="13" t="s">
        <v>1368</v>
      </c>
      <c r="I474" s="13" t="s">
        <v>1369</v>
      </c>
      <c r="J474" s="17">
        <v>1.3</v>
      </c>
      <c r="K474" s="17">
        <v>1.3</v>
      </c>
      <c r="L474" s="13" t="s">
        <v>56</v>
      </c>
      <c r="M474" s="13" t="s">
        <v>64</v>
      </c>
      <c r="N474" s="13" t="s">
        <v>235</v>
      </c>
      <c r="O474" s="13">
        <v>0.02</v>
      </c>
      <c r="P474" s="13"/>
    </row>
    <row r="475" s="3" customFormat="true" ht="37.5" customHeight="true" spans="1:16">
      <c r="A475" s="13">
        <v>60</v>
      </c>
      <c r="B475" s="13" t="s">
        <v>1370</v>
      </c>
      <c r="C475" s="13" t="s">
        <v>21</v>
      </c>
      <c r="D475" s="14">
        <v>44421</v>
      </c>
      <c r="E475" s="14">
        <v>44896</v>
      </c>
      <c r="F475" s="13" t="s">
        <v>60</v>
      </c>
      <c r="G475" s="13" t="s">
        <v>1367</v>
      </c>
      <c r="H475" s="13" t="s">
        <v>1371</v>
      </c>
      <c r="I475" s="13" t="s">
        <v>1372</v>
      </c>
      <c r="J475" s="17">
        <v>0.7</v>
      </c>
      <c r="K475" s="17">
        <v>0.7</v>
      </c>
      <c r="L475" s="13" t="s">
        <v>56</v>
      </c>
      <c r="M475" s="13" t="s">
        <v>64</v>
      </c>
      <c r="N475" s="13" t="s">
        <v>235</v>
      </c>
      <c r="O475" s="13">
        <v>0.02</v>
      </c>
      <c r="P475" s="13"/>
    </row>
    <row r="476" s="3" customFormat="true" ht="75" customHeight="true" spans="1:16">
      <c r="A476" s="13">
        <v>61</v>
      </c>
      <c r="B476" s="13" t="s">
        <v>1373</v>
      </c>
      <c r="C476" s="13" t="s">
        <v>37</v>
      </c>
      <c r="D476" s="19" t="s">
        <v>951</v>
      </c>
      <c r="E476" s="19" t="s">
        <v>471</v>
      </c>
      <c r="F476" s="13" t="s">
        <v>60</v>
      </c>
      <c r="G476" s="13" t="s">
        <v>1367</v>
      </c>
      <c r="H476" s="13" t="s">
        <v>1374</v>
      </c>
      <c r="I476" s="13" t="s">
        <v>1375</v>
      </c>
      <c r="J476" s="17">
        <v>4</v>
      </c>
      <c r="K476" s="17">
        <v>4</v>
      </c>
      <c r="L476" s="13" t="s">
        <v>56</v>
      </c>
      <c r="M476" s="13" t="s">
        <v>64</v>
      </c>
      <c r="N476" s="13" t="s">
        <v>235</v>
      </c>
      <c r="O476" s="13">
        <v>0.03</v>
      </c>
      <c r="P476" s="13"/>
    </row>
    <row r="477" s="3" customFormat="true" ht="37.5" customHeight="true" spans="1:16">
      <c r="A477" s="13">
        <v>62</v>
      </c>
      <c r="B477" s="13" t="s">
        <v>1376</v>
      </c>
      <c r="C477" s="13" t="s">
        <v>37</v>
      </c>
      <c r="D477" s="14">
        <v>44774</v>
      </c>
      <c r="E477" s="14">
        <v>45261</v>
      </c>
      <c r="F477" s="13" t="s">
        <v>22</v>
      </c>
      <c r="G477" s="13" t="s">
        <v>1377</v>
      </c>
      <c r="H477" s="13" t="s">
        <v>1378</v>
      </c>
      <c r="I477" s="13" t="s">
        <v>1379</v>
      </c>
      <c r="J477" s="17">
        <v>0.5</v>
      </c>
      <c r="K477" s="17">
        <v>0.5</v>
      </c>
      <c r="L477" s="13" t="s">
        <v>56</v>
      </c>
      <c r="M477" s="13" t="s">
        <v>64</v>
      </c>
      <c r="N477" s="13" t="s">
        <v>235</v>
      </c>
      <c r="O477" s="13">
        <v>0.06</v>
      </c>
      <c r="P477" s="13"/>
    </row>
    <row r="478" s="3" customFormat="true" ht="56.25" customHeight="true" spans="1:16">
      <c r="A478" s="13">
        <v>63</v>
      </c>
      <c r="B478" s="13" t="s">
        <v>1380</v>
      </c>
      <c r="C478" s="13" t="s">
        <v>37</v>
      </c>
      <c r="D478" s="14">
        <v>44774</v>
      </c>
      <c r="E478" s="14">
        <v>45261</v>
      </c>
      <c r="F478" s="13" t="s">
        <v>60</v>
      </c>
      <c r="G478" s="13" t="s">
        <v>1377</v>
      </c>
      <c r="H478" s="13" t="s">
        <v>1381</v>
      </c>
      <c r="I478" s="13" t="s">
        <v>1382</v>
      </c>
      <c r="J478" s="17">
        <v>1.2</v>
      </c>
      <c r="K478" s="17">
        <v>0.4</v>
      </c>
      <c r="L478" s="13" t="s">
        <v>56</v>
      </c>
      <c r="M478" s="13" t="s">
        <v>64</v>
      </c>
      <c r="N478" s="13" t="s">
        <v>235</v>
      </c>
      <c r="O478" s="13">
        <v>0.04</v>
      </c>
      <c r="P478" s="13"/>
    </row>
    <row r="479" s="3" customFormat="true" ht="37.5" customHeight="true" spans="1:16">
      <c r="A479" s="13">
        <v>64</v>
      </c>
      <c r="B479" s="13" t="s">
        <v>1383</v>
      </c>
      <c r="C479" s="13" t="s">
        <v>21</v>
      </c>
      <c r="D479" s="14">
        <v>44713</v>
      </c>
      <c r="E479" s="14">
        <v>45444</v>
      </c>
      <c r="F479" s="13" t="s">
        <v>60</v>
      </c>
      <c r="G479" s="13" t="s">
        <v>1384</v>
      </c>
      <c r="H479" s="13" t="s">
        <v>1385</v>
      </c>
      <c r="I479" s="13" t="s">
        <v>1386</v>
      </c>
      <c r="J479" s="17">
        <v>11</v>
      </c>
      <c r="K479" s="17">
        <v>11</v>
      </c>
      <c r="L479" s="13" t="s">
        <v>56</v>
      </c>
      <c r="M479" s="13" t="s">
        <v>57</v>
      </c>
      <c r="N479" s="13" t="s">
        <v>235</v>
      </c>
      <c r="O479" s="13">
        <v>0.1636</v>
      </c>
      <c r="P479" s="13"/>
    </row>
    <row r="480" s="3" customFormat="true" ht="56.25" customHeight="true" spans="1:16">
      <c r="A480" s="13">
        <v>65</v>
      </c>
      <c r="B480" s="13" t="s">
        <v>1387</v>
      </c>
      <c r="C480" s="13" t="s">
        <v>21</v>
      </c>
      <c r="D480" s="14">
        <v>44531</v>
      </c>
      <c r="E480" s="13" t="s">
        <v>1388</v>
      </c>
      <c r="F480" s="13" t="s">
        <v>60</v>
      </c>
      <c r="G480" s="13" t="s">
        <v>1384</v>
      </c>
      <c r="H480" s="13" t="s">
        <v>1389</v>
      </c>
      <c r="I480" s="13" t="s">
        <v>1347</v>
      </c>
      <c r="J480" s="17">
        <v>2</v>
      </c>
      <c r="K480" s="17">
        <v>1.965</v>
      </c>
      <c r="L480" s="13" t="s">
        <v>56</v>
      </c>
      <c r="M480" s="13" t="s">
        <v>57</v>
      </c>
      <c r="N480" s="13" t="s">
        <v>235</v>
      </c>
      <c r="O480" s="13">
        <v>0.126</v>
      </c>
      <c r="P480" s="13"/>
    </row>
    <row r="481" s="3" customFormat="true" ht="56.25" customHeight="true" spans="1:16">
      <c r="A481" s="13">
        <v>66</v>
      </c>
      <c r="B481" s="13" t="s">
        <v>1390</v>
      </c>
      <c r="C481" s="13" t="s">
        <v>1391</v>
      </c>
      <c r="D481" s="14">
        <v>43862</v>
      </c>
      <c r="E481" s="14">
        <v>44409</v>
      </c>
      <c r="F481" s="13" t="s">
        <v>22</v>
      </c>
      <c r="G481" s="13" t="s">
        <v>1384</v>
      </c>
      <c r="H481" s="13" t="s">
        <v>1392</v>
      </c>
      <c r="I481" s="13" t="s">
        <v>1393</v>
      </c>
      <c r="J481" s="17">
        <v>5.4</v>
      </c>
      <c r="K481" s="17">
        <v>5.4</v>
      </c>
      <c r="L481" s="13" t="s">
        <v>56</v>
      </c>
      <c r="M481" s="13" t="s">
        <v>57</v>
      </c>
      <c r="N481" s="13" t="s">
        <v>235</v>
      </c>
      <c r="O481" s="13">
        <v>0.265</v>
      </c>
      <c r="P481" s="13"/>
    </row>
    <row r="482" s="3" customFormat="true" ht="93.75" customHeight="true" spans="1:16">
      <c r="A482" s="13">
        <v>67</v>
      </c>
      <c r="B482" s="13" t="s">
        <v>1394</v>
      </c>
      <c r="C482" s="13" t="s">
        <v>21</v>
      </c>
      <c r="D482" s="14">
        <v>44562</v>
      </c>
      <c r="E482" s="14">
        <v>44927</v>
      </c>
      <c r="F482" s="13" t="s">
        <v>398</v>
      </c>
      <c r="G482" s="13" t="s">
        <v>1384</v>
      </c>
      <c r="H482" s="13" t="s">
        <v>1395</v>
      </c>
      <c r="I482" s="13" t="s">
        <v>1347</v>
      </c>
      <c r="J482" s="17">
        <v>6</v>
      </c>
      <c r="K482" s="17">
        <v>6</v>
      </c>
      <c r="L482" s="13" t="s">
        <v>56</v>
      </c>
      <c r="M482" s="13" t="s">
        <v>57</v>
      </c>
      <c r="N482" s="13" t="s">
        <v>235</v>
      </c>
      <c r="O482" s="13">
        <v>0.135</v>
      </c>
      <c r="P482" s="13"/>
    </row>
    <row r="483" s="3" customFormat="true" ht="37.5" customHeight="true" spans="1:16">
      <c r="A483" s="13">
        <v>68</v>
      </c>
      <c r="B483" s="13" t="s">
        <v>1396</v>
      </c>
      <c r="C483" s="13" t="s">
        <v>21</v>
      </c>
      <c r="D483" s="14">
        <v>44562</v>
      </c>
      <c r="E483" s="14">
        <v>44835</v>
      </c>
      <c r="F483" s="13" t="s">
        <v>22</v>
      </c>
      <c r="G483" s="13" t="s">
        <v>1384</v>
      </c>
      <c r="H483" s="13" t="s">
        <v>1397</v>
      </c>
      <c r="I483" s="13" t="s">
        <v>1347</v>
      </c>
      <c r="J483" s="17">
        <v>1.5</v>
      </c>
      <c r="K483" s="17">
        <v>1.5</v>
      </c>
      <c r="L483" s="13" t="s">
        <v>56</v>
      </c>
      <c r="M483" s="13" t="s">
        <v>57</v>
      </c>
      <c r="N483" s="13" t="s">
        <v>235</v>
      </c>
      <c r="O483" s="13">
        <v>0.4</v>
      </c>
      <c r="P483" s="13"/>
    </row>
    <row r="484" s="3" customFormat="true" ht="56.25" customHeight="true" spans="1:16">
      <c r="A484" s="13">
        <v>69</v>
      </c>
      <c r="B484" s="13" t="s">
        <v>1398</v>
      </c>
      <c r="C484" s="13" t="s">
        <v>37</v>
      </c>
      <c r="D484" s="14">
        <v>45078</v>
      </c>
      <c r="E484" s="14">
        <v>45444</v>
      </c>
      <c r="F484" s="13" t="s">
        <v>22</v>
      </c>
      <c r="G484" s="13" t="s">
        <v>1384</v>
      </c>
      <c r="H484" s="13" t="s">
        <v>1399</v>
      </c>
      <c r="I484" s="13" t="s">
        <v>1400</v>
      </c>
      <c r="J484" s="17">
        <v>2.5</v>
      </c>
      <c r="K484" s="17">
        <v>2.5</v>
      </c>
      <c r="L484" s="13" t="s">
        <v>56</v>
      </c>
      <c r="M484" s="13" t="s">
        <v>64</v>
      </c>
      <c r="N484" s="13" t="s">
        <v>235</v>
      </c>
      <c r="O484" s="13" t="s">
        <v>1401</v>
      </c>
      <c r="P484" s="13"/>
    </row>
    <row r="485" s="3" customFormat="true" ht="93.75" customHeight="true" spans="1:16">
      <c r="A485" s="13">
        <v>70</v>
      </c>
      <c r="B485" s="13" t="s">
        <v>1402</v>
      </c>
      <c r="C485" s="13" t="s">
        <v>21</v>
      </c>
      <c r="D485" s="14">
        <v>44562</v>
      </c>
      <c r="E485" s="14">
        <v>45292</v>
      </c>
      <c r="F485" s="13" t="s">
        <v>153</v>
      </c>
      <c r="G485" s="13" t="s">
        <v>1384</v>
      </c>
      <c r="H485" s="13" t="s">
        <v>1403</v>
      </c>
      <c r="I485" s="13" t="s">
        <v>1404</v>
      </c>
      <c r="J485" s="17">
        <v>2.66</v>
      </c>
      <c r="K485" s="17">
        <v>2.66</v>
      </c>
      <c r="L485" s="13" t="s">
        <v>56</v>
      </c>
      <c r="M485" s="13" t="s">
        <v>57</v>
      </c>
      <c r="N485" s="13" t="s">
        <v>235</v>
      </c>
      <c r="O485" s="13">
        <v>0.245</v>
      </c>
      <c r="P485" s="13"/>
    </row>
    <row r="486" s="3" customFormat="true" ht="37.5" customHeight="true" spans="1:16">
      <c r="A486" s="13">
        <v>71</v>
      </c>
      <c r="B486" s="13" t="s">
        <v>1405</v>
      </c>
      <c r="C486" s="13" t="s">
        <v>37</v>
      </c>
      <c r="D486" s="14">
        <v>44896</v>
      </c>
      <c r="E486" s="14">
        <v>45261</v>
      </c>
      <c r="F486" s="13" t="s">
        <v>398</v>
      </c>
      <c r="G486" s="13" t="s">
        <v>1384</v>
      </c>
      <c r="H486" s="13" t="s">
        <v>1406</v>
      </c>
      <c r="I486" s="13" t="s">
        <v>1400</v>
      </c>
      <c r="J486" s="17">
        <v>6</v>
      </c>
      <c r="K486" s="17">
        <v>6</v>
      </c>
      <c r="L486" s="13" t="s">
        <v>56</v>
      </c>
      <c r="M486" s="13" t="s">
        <v>57</v>
      </c>
      <c r="N486" s="13" t="s">
        <v>235</v>
      </c>
      <c r="O486" s="13" t="s">
        <v>1407</v>
      </c>
      <c r="P486" s="13"/>
    </row>
    <row r="487" s="3" customFormat="true" ht="37.5" customHeight="true" spans="1:16">
      <c r="A487" s="13">
        <v>72</v>
      </c>
      <c r="B487" s="13" t="s">
        <v>1408</v>
      </c>
      <c r="C487" s="13" t="s">
        <v>21</v>
      </c>
      <c r="D487" s="15">
        <v>44713</v>
      </c>
      <c r="E487" s="15">
        <v>45078</v>
      </c>
      <c r="F487" s="13" t="s">
        <v>398</v>
      </c>
      <c r="G487" s="13" t="s">
        <v>1409</v>
      </c>
      <c r="H487" s="13" t="s">
        <v>1410</v>
      </c>
      <c r="I487" s="13" t="s">
        <v>1411</v>
      </c>
      <c r="J487" s="17">
        <v>1.2</v>
      </c>
      <c r="K487" s="17">
        <v>1.2</v>
      </c>
      <c r="L487" s="13" t="s">
        <v>56</v>
      </c>
      <c r="M487" s="13" t="s">
        <v>64</v>
      </c>
      <c r="N487" s="13" t="s">
        <v>235</v>
      </c>
      <c r="O487" s="13">
        <v>0.06</v>
      </c>
      <c r="P487" s="13"/>
    </row>
    <row r="488" s="3" customFormat="true" ht="37.5" customHeight="true" spans="1:16">
      <c r="A488" s="13">
        <v>73</v>
      </c>
      <c r="B488" s="13" t="s">
        <v>1412</v>
      </c>
      <c r="C488" s="13" t="s">
        <v>21</v>
      </c>
      <c r="D488" s="15">
        <v>44713</v>
      </c>
      <c r="E488" s="15">
        <v>45078</v>
      </c>
      <c r="F488" s="13" t="s">
        <v>70</v>
      </c>
      <c r="G488" s="13" t="s">
        <v>1409</v>
      </c>
      <c r="H488" s="13" t="s">
        <v>1413</v>
      </c>
      <c r="I488" s="13" t="s">
        <v>1414</v>
      </c>
      <c r="J488" s="17">
        <v>1</v>
      </c>
      <c r="K488" s="17">
        <v>1</v>
      </c>
      <c r="L488" s="13" t="s">
        <v>56</v>
      </c>
      <c r="M488" s="13" t="s">
        <v>64</v>
      </c>
      <c r="N488" s="13" t="s">
        <v>235</v>
      </c>
      <c r="O488" s="13">
        <v>0.06</v>
      </c>
      <c r="P488" s="13"/>
    </row>
    <row r="489" s="3" customFormat="true" ht="56.25" customHeight="true" spans="1:16">
      <c r="A489" s="13">
        <v>74</v>
      </c>
      <c r="B489" s="13" t="s">
        <v>1415</v>
      </c>
      <c r="C489" s="13" t="s">
        <v>21</v>
      </c>
      <c r="D489" s="15">
        <v>44682</v>
      </c>
      <c r="E489" s="15">
        <v>44866</v>
      </c>
      <c r="F489" s="13" t="s">
        <v>60</v>
      </c>
      <c r="G489" s="13" t="s">
        <v>1409</v>
      </c>
      <c r="H489" s="13" t="s">
        <v>1416</v>
      </c>
      <c r="I489" s="13" t="s">
        <v>1417</v>
      </c>
      <c r="J489" s="17">
        <v>0.49</v>
      </c>
      <c r="K489" s="17">
        <v>0.49</v>
      </c>
      <c r="L489" s="13" t="s">
        <v>56</v>
      </c>
      <c r="M489" s="13" t="s">
        <v>64</v>
      </c>
      <c r="N489" s="13" t="s">
        <v>235</v>
      </c>
      <c r="O489" s="13">
        <v>0.04</v>
      </c>
      <c r="P489" s="13"/>
    </row>
    <row r="490" s="3" customFormat="true" ht="37.5" customHeight="true" spans="1:16">
      <c r="A490" s="13">
        <v>75</v>
      </c>
      <c r="B490" s="13" t="s">
        <v>1418</v>
      </c>
      <c r="C490" s="13" t="s">
        <v>21</v>
      </c>
      <c r="D490" s="15">
        <v>44621</v>
      </c>
      <c r="E490" s="15">
        <v>44986</v>
      </c>
      <c r="F490" s="13" t="s">
        <v>60</v>
      </c>
      <c r="G490" s="13" t="s">
        <v>1409</v>
      </c>
      <c r="H490" s="13" t="s">
        <v>1419</v>
      </c>
      <c r="I490" s="13" t="s">
        <v>1420</v>
      </c>
      <c r="J490" s="17">
        <v>1</v>
      </c>
      <c r="K490" s="17">
        <v>1</v>
      </c>
      <c r="L490" s="13" t="s">
        <v>56</v>
      </c>
      <c r="M490" s="13" t="s">
        <v>64</v>
      </c>
      <c r="N490" s="13" t="s">
        <v>235</v>
      </c>
      <c r="O490" s="13">
        <v>0.05</v>
      </c>
      <c r="P490" s="13"/>
    </row>
    <row r="491" s="3" customFormat="true" ht="37.5" customHeight="true" spans="1:16">
      <c r="A491" s="13">
        <v>76</v>
      </c>
      <c r="B491" s="13" t="s">
        <v>1421</v>
      </c>
      <c r="C491" s="13" t="s">
        <v>21</v>
      </c>
      <c r="D491" s="15">
        <v>44713</v>
      </c>
      <c r="E491" s="15">
        <v>45078</v>
      </c>
      <c r="F491" s="13" t="s">
        <v>120</v>
      </c>
      <c r="G491" s="13" t="s">
        <v>1409</v>
      </c>
      <c r="H491" s="13" t="s">
        <v>1422</v>
      </c>
      <c r="I491" s="13" t="s">
        <v>1423</v>
      </c>
      <c r="J491" s="17">
        <v>10.31</v>
      </c>
      <c r="K491" s="17">
        <v>10.31</v>
      </c>
      <c r="L491" s="13" t="s">
        <v>56</v>
      </c>
      <c r="M491" s="13" t="s">
        <v>64</v>
      </c>
      <c r="N491" s="13" t="s">
        <v>235</v>
      </c>
      <c r="O491" s="13">
        <v>0.15</v>
      </c>
      <c r="P491" s="13"/>
    </row>
    <row r="492" s="3" customFormat="true" ht="37.5" customHeight="true" spans="1:16">
      <c r="A492" s="13">
        <v>77</v>
      </c>
      <c r="B492" s="13" t="s">
        <v>1424</v>
      </c>
      <c r="C492" s="13" t="s">
        <v>21</v>
      </c>
      <c r="D492" s="15">
        <v>44440</v>
      </c>
      <c r="E492" s="15">
        <v>44805</v>
      </c>
      <c r="F492" s="13" t="s">
        <v>60</v>
      </c>
      <c r="G492" s="13" t="s">
        <v>1409</v>
      </c>
      <c r="H492" s="13" t="s">
        <v>1425</v>
      </c>
      <c r="I492" s="13" t="s">
        <v>1426</v>
      </c>
      <c r="J492" s="17">
        <v>1.2</v>
      </c>
      <c r="K492" s="17">
        <v>1.2</v>
      </c>
      <c r="L492" s="13" t="s">
        <v>56</v>
      </c>
      <c r="M492" s="13" t="s">
        <v>64</v>
      </c>
      <c r="N492" s="13" t="s">
        <v>235</v>
      </c>
      <c r="O492" s="13">
        <v>0.06</v>
      </c>
      <c r="P492" s="13"/>
    </row>
    <row r="493" s="3" customFormat="true" ht="56.25" customHeight="true" spans="1:16">
      <c r="A493" s="13">
        <v>78</v>
      </c>
      <c r="B493" s="13" t="s">
        <v>1427</v>
      </c>
      <c r="C493" s="13" t="s">
        <v>21</v>
      </c>
      <c r="D493" s="15">
        <v>44682</v>
      </c>
      <c r="E493" s="15">
        <v>45627</v>
      </c>
      <c r="F493" s="13" t="s">
        <v>120</v>
      </c>
      <c r="G493" s="13" t="s">
        <v>1210</v>
      </c>
      <c r="H493" s="13" t="s">
        <v>1428</v>
      </c>
      <c r="I493" s="13" t="s">
        <v>1429</v>
      </c>
      <c r="J493" s="17">
        <v>1.53256</v>
      </c>
      <c r="K493" s="17">
        <v>1.3</v>
      </c>
      <c r="L493" s="13" t="s">
        <v>26</v>
      </c>
      <c r="M493" s="13" t="s">
        <v>57</v>
      </c>
      <c r="N493" s="13" t="s">
        <v>130</v>
      </c>
      <c r="O493" s="13">
        <v>0.05</v>
      </c>
      <c r="P493" s="13"/>
    </row>
    <row r="494" s="2" customFormat="true" ht="71.25" customHeight="true" spans="1:16">
      <c r="A494" s="9" t="s">
        <v>1430</v>
      </c>
      <c r="B494" s="12"/>
      <c r="C494" s="11"/>
      <c r="D494" s="11"/>
      <c r="E494" s="11"/>
      <c r="F494" s="11"/>
      <c r="G494" s="11"/>
      <c r="H494" s="11"/>
      <c r="I494" s="11"/>
      <c r="J494" s="16">
        <f>SUM(J495:J626)</f>
        <v>651.969967</v>
      </c>
      <c r="K494" s="16">
        <f>SUM(K495:K626)</f>
        <v>408.64880585</v>
      </c>
      <c r="L494" s="11"/>
      <c r="M494" s="11"/>
      <c r="N494" s="11"/>
      <c r="O494" s="11"/>
      <c r="P494" s="11"/>
    </row>
    <row r="495" s="3" customFormat="true" ht="131.25" customHeight="true" spans="1:16">
      <c r="A495" s="13">
        <v>1</v>
      </c>
      <c r="B495" s="13" t="s">
        <v>1431</v>
      </c>
      <c r="C495" s="13" t="s">
        <v>21</v>
      </c>
      <c r="D495" s="14">
        <v>43952</v>
      </c>
      <c r="E495" s="14">
        <v>45627</v>
      </c>
      <c r="F495" s="13" t="s">
        <v>60</v>
      </c>
      <c r="G495" s="13" t="s">
        <v>1432</v>
      </c>
      <c r="H495" s="13" t="s">
        <v>1433</v>
      </c>
      <c r="I495" s="13" t="s">
        <v>1434</v>
      </c>
      <c r="J495" s="17">
        <v>20</v>
      </c>
      <c r="K495" s="17">
        <v>19</v>
      </c>
      <c r="L495" s="13" t="s">
        <v>56</v>
      </c>
      <c r="M495" s="13" t="s">
        <v>129</v>
      </c>
      <c r="N495" s="13" t="s">
        <v>65</v>
      </c>
      <c r="O495" s="13">
        <v>0.04</v>
      </c>
      <c r="P495" s="13"/>
    </row>
    <row r="496" s="3" customFormat="true" ht="168.75" customHeight="true" spans="1:16">
      <c r="A496" s="13">
        <v>2</v>
      </c>
      <c r="B496" s="13" t="s">
        <v>1435</v>
      </c>
      <c r="C496" s="13" t="s">
        <v>21</v>
      </c>
      <c r="D496" s="14">
        <v>44652</v>
      </c>
      <c r="E496" s="14">
        <v>45139</v>
      </c>
      <c r="F496" s="13" t="s">
        <v>95</v>
      </c>
      <c r="G496" s="13" t="s">
        <v>1432</v>
      </c>
      <c r="H496" s="13" t="s">
        <v>1436</v>
      </c>
      <c r="I496" s="13" t="s">
        <v>1437</v>
      </c>
      <c r="J496" s="17">
        <v>1.51</v>
      </c>
      <c r="K496" s="17">
        <v>1.2</v>
      </c>
      <c r="L496" s="13" t="s">
        <v>56</v>
      </c>
      <c r="M496" s="13" t="s">
        <v>129</v>
      </c>
      <c r="N496" s="13" t="s">
        <v>65</v>
      </c>
      <c r="O496" s="13">
        <v>0.04</v>
      </c>
      <c r="P496" s="13"/>
    </row>
    <row r="497" s="3" customFormat="true" ht="75" customHeight="true" spans="1:16">
      <c r="A497" s="13">
        <v>3</v>
      </c>
      <c r="B497" s="13" t="s">
        <v>1438</v>
      </c>
      <c r="C497" s="13" t="s">
        <v>21</v>
      </c>
      <c r="D497" s="14">
        <v>44531</v>
      </c>
      <c r="E497" s="23">
        <v>45261</v>
      </c>
      <c r="F497" s="13" t="s">
        <v>95</v>
      </c>
      <c r="G497" s="13" t="s">
        <v>1432</v>
      </c>
      <c r="H497" s="13" t="s">
        <v>1439</v>
      </c>
      <c r="I497" s="13" t="s">
        <v>21</v>
      </c>
      <c r="J497" s="17">
        <v>2.6386</v>
      </c>
      <c r="K497" s="17">
        <v>1.18737</v>
      </c>
      <c r="L497" s="13" t="s">
        <v>26</v>
      </c>
      <c r="M497" s="13" t="s">
        <v>57</v>
      </c>
      <c r="N497" s="13" t="s">
        <v>65</v>
      </c>
      <c r="O497" s="13">
        <v>0.1</v>
      </c>
      <c r="P497" s="13"/>
    </row>
    <row r="498" s="3" customFormat="true" ht="37.5" customHeight="true" spans="1:16">
      <c r="A498" s="13">
        <v>4</v>
      </c>
      <c r="B498" s="13" t="s">
        <v>1440</v>
      </c>
      <c r="C498" s="13" t="s">
        <v>37</v>
      </c>
      <c r="D498" s="14">
        <v>44927</v>
      </c>
      <c r="E498" s="23">
        <v>45597</v>
      </c>
      <c r="F498" s="13" t="s">
        <v>95</v>
      </c>
      <c r="G498" s="13" t="s">
        <v>1432</v>
      </c>
      <c r="H498" s="13" t="s">
        <v>1441</v>
      </c>
      <c r="I498" s="13" t="s">
        <v>261</v>
      </c>
      <c r="J498" s="17">
        <v>2.5</v>
      </c>
      <c r="K498" s="17">
        <v>1.125</v>
      </c>
      <c r="L498" s="13" t="s">
        <v>26</v>
      </c>
      <c r="M498" s="13" t="s">
        <v>57</v>
      </c>
      <c r="N498" s="13" t="s">
        <v>65</v>
      </c>
      <c r="O498" s="13">
        <v>0.1</v>
      </c>
      <c r="P498" s="13"/>
    </row>
    <row r="499" s="3" customFormat="true" ht="56.25" customHeight="true" spans="1:16">
      <c r="A499" s="13">
        <v>5</v>
      </c>
      <c r="B499" s="13" t="s">
        <v>1442</v>
      </c>
      <c r="C499" s="13" t="s">
        <v>37</v>
      </c>
      <c r="D499" s="14">
        <v>44927</v>
      </c>
      <c r="E499" s="23">
        <v>45627</v>
      </c>
      <c r="F499" s="13" t="s">
        <v>95</v>
      </c>
      <c r="G499" s="13" t="s">
        <v>1432</v>
      </c>
      <c r="H499" s="13" t="s">
        <v>1443</v>
      </c>
      <c r="I499" s="13" t="s">
        <v>261</v>
      </c>
      <c r="J499" s="17">
        <v>8.697</v>
      </c>
      <c r="K499" s="17">
        <v>3.91365</v>
      </c>
      <c r="L499" s="13" t="s">
        <v>26</v>
      </c>
      <c r="M499" s="13" t="s">
        <v>57</v>
      </c>
      <c r="N499" s="13" t="s">
        <v>65</v>
      </c>
      <c r="O499" s="13">
        <v>0.06</v>
      </c>
      <c r="P499" s="13"/>
    </row>
    <row r="500" s="3" customFormat="true" ht="75" customHeight="true" spans="1:16">
      <c r="A500" s="13">
        <v>6</v>
      </c>
      <c r="B500" s="13" t="s">
        <v>1444</v>
      </c>
      <c r="C500" s="13" t="s">
        <v>37</v>
      </c>
      <c r="D500" s="23">
        <v>44805</v>
      </c>
      <c r="E500" s="23">
        <v>45261</v>
      </c>
      <c r="F500" s="13" t="s">
        <v>22</v>
      </c>
      <c r="G500" s="13" t="s">
        <v>1432</v>
      </c>
      <c r="H500" s="13" t="s">
        <v>1445</v>
      </c>
      <c r="I500" s="13" t="s">
        <v>261</v>
      </c>
      <c r="J500" s="17">
        <v>3</v>
      </c>
      <c r="K500" s="17">
        <v>1.35</v>
      </c>
      <c r="L500" s="13" t="s">
        <v>26</v>
      </c>
      <c r="M500" s="13" t="s">
        <v>57</v>
      </c>
      <c r="N500" s="13" t="s">
        <v>65</v>
      </c>
      <c r="O500" s="13">
        <v>0.1</v>
      </c>
      <c r="P500" s="13"/>
    </row>
    <row r="501" s="3" customFormat="true" ht="37.5" customHeight="true" spans="1:16">
      <c r="A501" s="13">
        <v>7</v>
      </c>
      <c r="B501" s="13" t="s">
        <v>1446</v>
      </c>
      <c r="C501" s="13" t="s">
        <v>37</v>
      </c>
      <c r="D501" s="23">
        <v>44835</v>
      </c>
      <c r="E501" s="23">
        <v>45200</v>
      </c>
      <c r="F501" s="13" t="s">
        <v>22</v>
      </c>
      <c r="G501" s="13" t="s">
        <v>1432</v>
      </c>
      <c r="H501" s="13" t="s">
        <v>1447</v>
      </c>
      <c r="I501" s="13" t="s">
        <v>261</v>
      </c>
      <c r="J501" s="17">
        <v>10</v>
      </c>
      <c r="K501" s="17">
        <v>4.5</v>
      </c>
      <c r="L501" s="13" t="s">
        <v>26</v>
      </c>
      <c r="M501" s="13" t="s">
        <v>57</v>
      </c>
      <c r="N501" s="13" t="s">
        <v>65</v>
      </c>
      <c r="O501" s="13">
        <v>0.05</v>
      </c>
      <c r="P501" s="13"/>
    </row>
    <row r="502" s="3" customFormat="true" ht="37.5" customHeight="true" spans="1:16">
      <c r="A502" s="13">
        <v>8</v>
      </c>
      <c r="B502" s="13" t="s">
        <v>1448</v>
      </c>
      <c r="C502" s="13" t="s">
        <v>37</v>
      </c>
      <c r="D502" s="23">
        <v>44835</v>
      </c>
      <c r="E502" s="23">
        <v>45170</v>
      </c>
      <c r="F502" s="13" t="s">
        <v>398</v>
      </c>
      <c r="G502" s="13" t="s">
        <v>1432</v>
      </c>
      <c r="H502" s="13" t="s">
        <v>1449</v>
      </c>
      <c r="I502" s="13" t="s">
        <v>261</v>
      </c>
      <c r="J502" s="17">
        <v>6.5</v>
      </c>
      <c r="K502" s="17">
        <v>2.925</v>
      </c>
      <c r="L502" s="13" t="s">
        <v>26</v>
      </c>
      <c r="M502" s="13" t="s">
        <v>57</v>
      </c>
      <c r="N502" s="13" t="s">
        <v>65</v>
      </c>
      <c r="O502" s="13">
        <v>0.04</v>
      </c>
      <c r="P502" s="13"/>
    </row>
    <row r="503" s="3" customFormat="true" ht="37.5" customHeight="true" spans="1:16">
      <c r="A503" s="13">
        <v>9</v>
      </c>
      <c r="B503" s="13" t="s">
        <v>1450</v>
      </c>
      <c r="C503" s="13" t="s">
        <v>37</v>
      </c>
      <c r="D503" s="23">
        <v>44805</v>
      </c>
      <c r="E503" s="23">
        <v>45261</v>
      </c>
      <c r="F503" s="13" t="s">
        <v>153</v>
      </c>
      <c r="G503" s="13" t="s">
        <v>1432</v>
      </c>
      <c r="H503" s="13" t="s">
        <v>1451</v>
      </c>
      <c r="I503" s="13" t="s">
        <v>261</v>
      </c>
      <c r="J503" s="17">
        <v>4.48</v>
      </c>
      <c r="K503" s="17">
        <v>2.016</v>
      </c>
      <c r="L503" s="13" t="s">
        <v>26</v>
      </c>
      <c r="M503" s="13" t="s">
        <v>57</v>
      </c>
      <c r="N503" s="13" t="s">
        <v>65</v>
      </c>
      <c r="O503" s="13">
        <v>0.12</v>
      </c>
      <c r="P503" s="13"/>
    </row>
    <row r="504" s="3" customFormat="true" ht="37.5" customHeight="true" spans="1:16">
      <c r="A504" s="13">
        <v>10</v>
      </c>
      <c r="B504" s="13" t="s">
        <v>1452</v>
      </c>
      <c r="C504" s="13" t="s">
        <v>37</v>
      </c>
      <c r="D504" s="23">
        <v>44807</v>
      </c>
      <c r="E504" s="23">
        <v>45261</v>
      </c>
      <c r="F504" s="13" t="s">
        <v>148</v>
      </c>
      <c r="G504" s="13" t="s">
        <v>1432</v>
      </c>
      <c r="H504" s="13" t="s">
        <v>1453</v>
      </c>
      <c r="I504" s="13" t="s">
        <v>261</v>
      </c>
      <c r="J504" s="17">
        <v>1.2</v>
      </c>
      <c r="K504" s="17">
        <v>0.54</v>
      </c>
      <c r="L504" s="13" t="s">
        <v>26</v>
      </c>
      <c r="M504" s="13" t="s">
        <v>57</v>
      </c>
      <c r="N504" s="13" t="s">
        <v>65</v>
      </c>
      <c r="O504" s="13">
        <v>0.05</v>
      </c>
      <c r="P504" s="13"/>
    </row>
    <row r="505" s="3" customFormat="true" ht="112.5" customHeight="true" spans="1:16">
      <c r="A505" s="13">
        <v>11</v>
      </c>
      <c r="B505" s="13" t="s">
        <v>1454</v>
      </c>
      <c r="C505" s="13" t="s">
        <v>37</v>
      </c>
      <c r="D505" s="23">
        <v>44805</v>
      </c>
      <c r="E505" s="23">
        <v>45261</v>
      </c>
      <c r="F505" s="13" t="s">
        <v>655</v>
      </c>
      <c r="G505" s="13" t="s">
        <v>1432</v>
      </c>
      <c r="H505" s="13" t="s">
        <v>1455</v>
      </c>
      <c r="I505" s="13" t="s">
        <v>261</v>
      </c>
      <c r="J505" s="17">
        <v>1.6</v>
      </c>
      <c r="K505" s="17">
        <v>0.72</v>
      </c>
      <c r="L505" s="13" t="s">
        <v>26</v>
      </c>
      <c r="M505" s="13" t="s">
        <v>57</v>
      </c>
      <c r="N505" s="13" t="s">
        <v>65</v>
      </c>
      <c r="O505" s="13">
        <v>0.06</v>
      </c>
      <c r="P505" s="13"/>
    </row>
    <row r="506" s="3" customFormat="true" ht="75" customHeight="true" spans="1:16">
      <c r="A506" s="13">
        <v>12</v>
      </c>
      <c r="B506" s="13" t="s">
        <v>1456</v>
      </c>
      <c r="C506" s="13" t="s">
        <v>37</v>
      </c>
      <c r="D506" s="23">
        <v>44835</v>
      </c>
      <c r="E506" s="23">
        <v>45261</v>
      </c>
      <c r="F506" s="13" t="s">
        <v>70</v>
      </c>
      <c r="G506" s="13" t="s">
        <v>1432</v>
      </c>
      <c r="H506" s="13" t="s">
        <v>1457</v>
      </c>
      <c r="I506" s="13" t="s">
        <v>261</v>
      </c>
      <c r="J506" s="17">
        <v>1.71</v>
      </c>
      <c r="K506" s="17">
        <v>0.7695</v>
      </c>
      <c r="L506" s="13" t="s">
        <v>26</v>
      </c>
      <c r="M506" s="13" t="s">
        <v>57</v>
      </c>
      <c r="N506" s="13" t="s">
        <v>65</v>
      </c>
      <c r="O506" s="13">
        <v>0.15</v>
      </c>
      <c r="P506" s="13"/>
    </row>
    <row r="507" s="3" customFormat="true" ht="56.25" customHeight="true" spans="1:16">
      <c r="A507" s="13">
        <v>13</v>
      </c>
      <c r="B507" s="13" t="s">
        <v>1458</v>
      </c>
      <c r="C507" s="13" t="s">
        <v>37</v>
      </c>
      <c r="D507" s="23">
        <v>44836</v>
      </c>
      <c r="E507" s="23">
        <v>45108</v>
      </c>
      <c r="F507" s="13" t="s">
        <v>95</v>
      </c>
      <c r="G507" s="13" t="s">
        <v>1432</v>
      </c>
      <c r="H507" s="13" t="s">
        <v>1459</v>
      </c>
      <c r="I507" s="13" t="s">
        <v>261</v>
      </c>
      <c r="J507" s="17">
        <v>0.8</v>
      </c>
      <c r="K507" s="17">
        <v>0.36</v>
      </c>
      <c r="L507" s="13" t="s">
        <v>26</v>
      </c>
      <c r="M507" s="13" t="s">
        <v>57</v>
      </c>
      <c r="N507" s="13" t="s">
        <v>65</v>
      </c>
      <c r="O507" s="13">
        <v>0.15</v>
      </c>
      <c r="P507" s="13"/>
    </row>
    <row r="508" s="3" customFormat="true" ht="56.25" customHeight="true" spans="1:16">
      <c r="A508" s="13">
        <v>14</v>
      </c>
      <c r="B508" s="13" t="s">
        <v>1460</v>
      </c>
      <c r="C508" s="13" t="s">
        <v>37</v>
      </c>
      <c r="D508" s="14">
        <v>44896</v>
      </c>
      <c r="E508" s="14">
        <v>45231</v>
      </c>
      <c r="F508" s="13" t="s">
        <v>60</v>
      </c>
      <c r="G508" s="13" t="s">
        <v>1432</v>
      </c>
      <c r="H508" s="13" t="s">
        <v>1461</v>
      </c>
      <c r="I508" s="13" t="s">
        <v>261</v>
      </c>
      <c r="J508" s="17">
        <v>6</v>
      </c>
      <c r="K508" s="17">
        <v>2.7</v>
      </c>
      <c r="L508" s="13" t="s">
        <v>26</v>
      </c>
      <c r="M508" s="13" t="s">
        <v>57</v>
      </c>
      <c r="N508" s="13" t="s">
        <v>65</v>
      </c>
      <c r="O508" s="13">
        <v>0.1</v>
      </c>
      <c r="P508" s="13"/>
    </row>
    <row r="509" s="3" customFormat="true" ht="37.5" customHeight="true" spans="1:16">
      <c r="A509" s="13">
        <v>15</v>
      </c>
      <c r="B509" s="13" t="s">
        <v>1462</v>
      </c>
      <c r="C509" s="13" t="s">
        <v>37</v>
      </c>
      <c r="D509" s="23">
        <v>44866</v>
      </c>
      <c r="E509" s="14">
        <v>45234</v>
      </c>
      <c r="F509" s="13" t="s">
        <v>22</v>
      </c>
      <c r="G509" s="13" t="s">
        <v>1432</v>
      </c>
      <c r="H509" s="13" t="s">
        <v>1463</v>
      </c>
      <c r="I509" s="13" t="s">
        <v>261</v>
      </c>
      <c r="J509" s="17">
        <v>1</v>
      </c>
      <c r="K509" s="17">
        <v>0.45</v>
      </c>
      <c r="L509" s="13" t="s">
        <v>26</v>
      </c>
      <c r="M509" s="13" t="s">
        <v>57</v>
      </c>
      <c r="N509" s="13" t="s">
        <v>65</v>
      </c>
      <c r="O509" s="13">
        <v>0.1</v>
      </c>
      <c r="P509" s="13"/>
    </row>
    <row r="510" s="3" customFormat="true" ht="37.5" customHeight="true" spans="1:16">
      <c r="A510" s="13">
        <v>16</v>
      </c>
      <c r="B510" s="13" t="s">
        <v>1464</v>
      </c>
      <c r="C510" s="13" t="s">
        <v>37</v>
      </c>
      <c r="D510" s="14">
        <v>44896</v>
      </c>
      <c r="E510" s="14">
        <v>45291</v>
      </c>
      <c r="F510" s="13" t="s">
        <v>60</v>
      </c>
      <c r="G510" s="13" t="s">
        <v>1432</v>
      </c>
      <c r="H510" s="13" t="s">
        <v>1465</v>
      </c>
      <c r="I510" s="13" t="s">
        <v>261</v>
      </c>
      <c r="J510" s="17">
        <v>1.7</v>
      </c>
      <c r="K510" s="17">
        <v>0.765</v>
      </c>
      <c r="L510" s="13" t="s">
        <v>26</v>
      </c>
      <c r="M510" s="13" t="s">
        <v>57</v>
      </c>
      <c r="N510" s="13" t="s">
        <v>65</v>
      </c>
      <c r="O510" s="13">
        <v>0.08</v>
      </c>
      <c r="P510" s="13"/>
    </row>
    <row r="511" s="3" customFormat="true" ht="131.25" customHeight="true" spans="1:16">
      <c r="A511" s="13">
        <v>17</v>
      </c>
      <c r="B511" s="13" t="s">
        <v>1466</v>
      </c>
      <c r="C511" s="13" t="s">
        <v>37</v>
      </c>
      <c r="D511" s="14">
        <v>44835</v>
      </c>
      <c r="E511" s="14">
        <v>45627</v>
      </c>
      <c r="F511" s="13" t="s">
        <v>95</v>
      </c>
      <c r="G511" s="13" t="s">
        <v>1467</v>
      </c>
      <c r="H511" s="13" t="s">
        <v>1468</v>
      </c>
      <c r="I511" s="13" t="s">
        <v>1469</v>
      </c>
      <c r="J511" s="17">
        <v>8.15</v>
      </c>
      <c r="K511" s="17">
        <v>2</v>
      </c>
      <c r="L511" s="13" t="s">
        <v>26</v>
      </c>
      <c r="M511" s="13" t="s">
        <v>129</v>
      </c>
      <c r="N511" s="13" t="s">
        <v>235</v>
      </c>
      <c r="O511" s="13">
        <v>0.0628</v>
      </c>
      <c r="P511" s="13"/>
    </row>
    <row r="512" s="3" customFormat="true" ht="150" customHeight="true" spans="1:16">
      <c r="A512" s="13">
        <v>18</v>
      </c>
      <c r="B512" s="13" t="s">
        <v>1470</v>
      </c>
      <c r="C512" s="13" t="s">
        <v>37</v>
      </c>
      <c r="D512" s="14">
        <v>44835</v>
      </c>
      <c r="E512" s="14">
        <v>45627</v>
      </c>
      <c r="F512" s="13" t="s">
        <v>38</v>
      </c>
      <c r="G512" s="13" t="s">
        <v>1467</v>
      </c>
      <c r="H512" s="13" t="s">
        <v>1471</v>
      </c>
      <c r="I512" s="13" t="s">
        <v>1469</v>
      </c>
      <c r="J512" s="17">
        <v>3.82</v>
      </c>
      <c r="K512" s="17">
        <v>1</v>
      </c>
      <c r="L512" s="13" t="s">
        <v>26</v>
      </c>
      <c r="M512" s="13" t="s">
        <v>129</v>
      </c>
      <c r="N512" s="13" t="s">
        <v>235</v>
      </c>
      <c r="O512" s="13">
        <v>0.0624</v>
      </c>
      <c r="P512" s="13"/>
    </row>
    <row r="513" s="3" customFormat="true" ht="37.5" customHeight="true" spans="1:16">
      <c r="A513" s="13">
        <v>19</v>
      </c>
      <c r="B513" s="13" t="s">
        <v>1472</v>
      </c>
      <c r="C513" s="13" t="s">
        <v>37</v>
      </c>
      <c r="D513" s="14">
        <v>44986</v>
      </c>
      <c r="E513" s="14">
        <v>45352</v>
      </c>
      <c r="F513" s="13" t="s">
        <v>70</v>
      </c>
      <c r="G513" s="13" t="s">
        <v>1467</v>
      </c>
      <c r="H513" s="13" t="s">
        <v>1473</v>
      </c>
      <c r="I513" s="13" t="s">
        <v>1474</v>
      </c>
      <c r="J513" s="17">
        <v>0.5</v>
      </c>
      <c r="K513" s="17">
        <v>0.25</v>
      </c>
      <c r="L513" s="13" t="s">
        <v>26</v>
      </c>
      <c r="M513" s="13" t="s">
        <v>129</v>
      </c>
      <c r="N513" s="13" t="s">
        <v>235</v>
      </c>
      <c r="O513" s="13">
        <v>0.1266</v>
      </c>
      <c r="P513" s="13"/>
    </row>
    <row r="514" s="3" customFormat="true" ht="37.5" customHeight="true" spans="1:16">
      <c r="A514" s="13">
        <v>20</v>
      </c>
      <c r="B514" s="13" t="s">
        <v>1475</v>
      </c>
      <c r="C514" s="13" t="s">
        <v>37</v>
      </c>
      <c r="D514" s="15">
        <v>45261</v>
      </c>
      <c r="E514" s="15">
        <v>45627</v>
      </c>
      <c r="F514" s="13" t="s">
        <v>70</v>
      </c>
      <c r="G514" s="13" t="s">
        <v>1467</v>
      </c>
      <c r="H514" s="13" t="s">
        <v>1476</v>
      </c>
      <c r="I514" s="13" t="s">
        <v>1474</v>
      </c>
      <c r="J514" s="17">
        <v>1.65</v>
      </c>
      <c r="K514" s="17">
        <v>1.65</v>
      </c>
      <c r="L514" s="13" t="s">
        <v>56</v>
      </c>
      <c r="M514" s="13" t="s">
        <v>64</v>
      </c>
      <c r="N514" s="13" t="s">
        <v>235</v>
      </c>
      <c r="O514" s="13">
        <v>0.07</v>
      </c>
      <c r="P514" s="13"/>
    </row>
    <row r="515" s="3" customFormat="true" ht="37.5" customHeight="true" spans="1:16">
      <c r="A515" s="13">
        <v>21</v>
      </c>
      <c r="B515" s="13" t="s">
        <v>1477</v>
      </c>
      <c r="C515" s="13" t="s">
        <v>37</v>
      </c>
      <c r="D515" s="15">
        <v>45261</v>
      </c>
      <c r="E515" s="15">
        <v>45627</v>
      </c>
      <c r="F515" s="13" t="s">
        <v>70</v>
      </c>
      <c r="G515" s="13" t="s">
        <v>1467</v>
      </c>
      <c r="H515" s="13" t="s">
        <v>1478</v>
      </c>
      <c r="I515" s="13" t="s">
        <v>1474</v>
      </c>
      <c r="J515" s="17">
        <v>2.8262</v>
      </c>
      <c r="K515" s="17">
        <v>2.8262</v>
      </c>
      <c r="L515" s="13" t="s">
        <v>56</v>
      </c>
      <c r="M515" s="13" t="s">
        <v>64</v>
      </c>
      <c r="N515" s="13" t="s">
        <v>235</v>
      </c>
      <c r="O515" s="13">
        <v>0.06</v>
      </c>
      <c r="P515" s="13"/>
    </row>
    <row r="516" s="3" customFormat="true" ht="56.25" customHeight="true" spans="1:16">
      <c r="A516" s="13">
        <v>22</v>
      </c>
      <c r="B516" s="13" t="s">
        <v>1479</v>
      </c>
      <c r="C516" s="13" t="s">
        <v>37</v>
      </c>
      <c r="D516" s="15">
        <v>45261</v>
      </c>
      <c r="E516" s="15">
        <v>45627</v>
      </c>
      <c r="F516" s="13" t="s">
        <v>95</v>
      </c>
      <c r="G516" s="13" t="s">
        <v>1467</v>
      </c>
      <c r="H516" s="13" t="s">
        <v>1480</v>
      </c>
      <c r="I516" s="13" t="s">
        <v>1474</v>
      </c>
      <c r="J516" s="17">
        <v>1.5</v>
      </c>
      <c r="K516" s="17">
        <v>1.5</v>
      </c>
      <c r="L516" s="13" t="s">
        <v>56</v>
      </c>
      <c r="M516" s="13" t="s">
        <v>64</v>
      </c>
      <c r="N516" s="13" t="s">
        <v>235</v>
      </c>
      <c r="O516" s="13">
        <v>0.12</v>
      </c>
      <c r="P516" s="13"/>
    </row>
    <row r="517" s="3" customFormat="true" ht="56.25" customHeight="true" spans="1:16">
      <c r="A517" s="13">
        <v>23</v>
      </c>
      <c r="B517" s="13" t="s">
        <v>1481</v>
      </c>
      <c r="C517" s="13" t="s">
        <v>37</v>
      </c>
      <c r="D517" s="15">
        <v>45261</v>
      </c>
      <c r="E517" s="15">
        <v>45627</v>
      </c>
      <c r="F517" s="13" t="s">
        <v>95</v>
      </c>
      <c r="G517" s="13" t="s">
        <v>1467</v>
      </c>
      <c r="H517" s="13" t="s">
        <v>1482</v>
      </c>
      <c r="I517" s="13" t="s">
        <v>1474</v>
      </c>
      <c r="J517" s="17">
        <v>1.7</v>
      </c>
      <c r="K517" s="17">
        <v>1.7</v>
      </c>
      <c r="L517" s="13" t="s">
        <v>56</v>
      </c>
      <c r="M517" s="13" t="s">
        <v>64</v>
      </c>
      <c r="N517" s="13" t="s">
        <v>235</v>
      </c>
      <c r="O517" s="13">
        <v>0.06</v>
      </c>
      <c r="P517" s="13"/>
    </row>
    <row r="518" s="3" customFormat="true" ht="37.5" customHeight="true" spans="1:16">
      <c r="A518" s="13">
        <v>24</v>
      </c>
      <c r="B518" s="13" t="s">
        <v>1483</v>
      </c>
      <c r="C518" s="13" t="s">
        <v>37</v>
      </c>
      <c r="D518" s="14">
        <v>44835</v>
      </c>
      <c r="E518" s="14">
        <v>44986</v>
      </c>
      <c r="F518" s="13" t="s">
        <v>95</v>
      </c>
      <c r="G518" s="13" t="s">
        <v>1484</v>
      </c>
      <c r="H518" s="13" t="s">
        <v>1485</v>
      </c>
      <c r="I518" s="13" t="s">
        <v>1486</v>
      </c>
      <c r="J518" s="17">
        <v>0.498</v>
      </c>
      <c r="K518" s="17">
        <v>0.24402</v>
      </c>
      <c r="L518" s="13" t="s">
        <v>26</v>
      </c>
      <c r="M518" s="13" t="s">
        <v>129</v>
      </c>
      <c r="N518" s="13" t="s">
        <v>235</v>
      </c>
      <c r="O518" s="13">
        <v>0.09</v>
      </c>
      <c r="P518" s="13"/>
    </row>
    <row r="519" s="3" customFormat="true" ht="56.25" customHeight="true" spans="1:16">
      <c r="A519" s="13">
        <v>25</v>
      </c>
      <c r="B519" s="13" t="s">
        <v>1487</v>
      </c>
      <c r="C519" s="13" t="s">
        <v>37</v>
      </c>
      <c r="D519" s="14">
        <v>44835</v>
      </c>
      <c r="E519" s="14">
        <v>44986</v>
      </c>
      <c r="F519" s="13" t="s">
        <v>95</v>
      </c>
      <c r="G519" s="13" t="s">
        <v>1484</v>
      </c>
      <c r="H519" s="13" t="s">
        <v>1488</v>
      </c>
      <c r="I519" s="13" t="s">
        <v>1486</v>
      </c>
      <c r="J519" s="17">
        <v>0.5</v>
      </c>
      <c r="K519" s="17">
        <v>0.245</v>
      </c>
      <c r="L519" s="13" t="s">
        <v>26</v>
      </c>
      <c r="M519" s="13" t="s">
        <v>129</v>
      </c>
      <c r="N519" s="13" t="s">
        <v>235</v>
      </c>
      <c r="O519" s="13">
        <v>0.09</v>
      </c>
      <c r="P519" s="13"/>
    </row>
    <row r="520" s="3" customFormat="true" ht="75" customHeight="true" spans="1:16">
      <c r="A520" s="13">
        <v>26</v>
      </c>
      <c r="B520" s="13" t="s">
        <v>1489</v>
      </c>
      <c r="C520" s="13" t="s">
        <v>37</v>
      </c>
      <c r="D520" s="14">
        <v>44835</v>
      </c>
      <c r="E520" s="14">
        <v>44986</v>
      </c>
      <c r="F520" s="13" t="s">
        <v>95</v>
      </c>
      <c r="G520" s="13" t="s">
        <v>1484</v>
      </c>
      <c r="H520" s="13" t="s">
        <v>1490</v>
      </c>
      <c r="I520" s="13" t="s">
        <v>1486</v>
      </c>
      <c r="J520" s="17">
        <v>0.558</v>
      </c>
      <c r="K520" s="17">
        <v>0.27342</v>
      </c>
      <c r="L520" s="13" t="s">
        <v>26</v>
      </c>
      <c r="M520" s="13" t="s">
        <v>129</v>
      </c>
      <c r="N520" s="13" t="s">
        <v>235</v>
      </c>
      <c r="O520" s="13">
        <v>0.07</v>
      </c>
      <c r="P520" s="13"/>
    </row>
    <row r="521" s="3" customFormat="true" ht="56.25" customHeight="true" spans="1:16">
      <c r="A521" s="13">
        <v>27</v>
      </c>
      <c r="B521" s="13" t="s">
        <v>1491</v>
      </c>
      <c r="C521" s="13" t="s">
        <v>37</v>
      </c>
      <c r="D521" s="14">
        <v>44835</v>
      </c>
      <c r="E521" s="14">
        <v>44986</v>
      </c>
      <c r="F521" s="13" t="s">
        <v>95</v>
      </c>
      <c r="G521" s="13" t="s">
        <v>1484</v>
      </c>
      <c r="H521" s="13" t="s">
        <v>1492</v>
      </c>
      <c r="I521" s="13" t="s">
        <v>1486</v>
      </c>
      <c r="J521" s="17">
        <v>0.674</v>
      </c>
      <c r="K521" s="17">
        <v>0.33026</v>
      </c>
      <c r="L521" s="13" t="s">
        <v>26</v>
      </c>
      <c r="M521" s="13" t="s">
        <v>129</v>
      </c>
      <c r="N521" s="13" t="s">
        <v>235</v>
      </c>
      <c r="O521" s="13">
        <v>0.07</v>
      </c>
      <c r="P521" s="13"/>
    </row>
    <row r="522" s="3" customFormat="true" ht="75" customHeight="true" spans="1:16">
      <c r="A522" s="13">
        <v>28</v>
      </c>
      <c r="B522" s="13" t="s">
        <v>1493</v>
      </c>
      <c r="C522" s="13" t="s">
        <v>37</v>
      </c>
      <c r="D522" s="14">
        <v>44835</v>
      </c>
      <c r="E522" s="14">
        <v>44986</v>
      </c>
      <c r="F522" s="13" t="s">
        <v>95</v>
      </c>
      <c r="G522" s="13" t="s">
        <v>1484</v>
      </c>
      <c r="H522" s="13" t="s">
        <v>1494</v>
      </c>
      <c r="I522" s="13" t="s">
        <v>1486</v>
      </c>
      <c r="J522" s="17">
        <v>1.188</v>
      </c>
      <c r="K522" s="17">
        <v>0.58212</v>
      </c>
      <c r="L522" s="13" t="s">
        <v>26</v>
      </c>
      <c r="M522" s="13" t="s">
        <v>129</v>
      </c>
      <c r="N522" s="13" t="s">
        <v>235</v>
      </c>
      <c r="O522" s="13">
        <v>0.07</v>
      </c>
      <c r="P522" s="13"/>
    </row>
    <row r="523" s="3" customFormat="true" ht="75" customHeight="true" spans="1:16">
      <c r="A523" s="13">
        <v>29</v>
      </c>
      <c r="B523" s="13" t="s">
        <v>1495</v>
      </c>
      <c r="C523" s="13" t="s">
        <v>37</v>
      </c>
      <c r="D523" s="14">
        <v>44835</v>
      </c>
      <c r="E523" s="14">
        <v>44986</v>
      </c>
      <c r="F523" s="13" t="s">
        <v>95</v>
      </c>
      <c r="G523" s="13" t="s">
        <v>1484</v>
      </c>
      <c r="H523" s="13" t="s">
        <v>1496</v>
      </c>
      <c r="I523" s="13" t="s">
        <v>1486</v>
      </c>
      <c r="J523" s="17">
        <v>0.746</v>
      </c>
      <c r="K523" s="17">
        <v>0.36554</v>
      </c>
      <c r="L523" s="13" t="s">
        <v>26</v>
      </c>
      <c r="M523" s="13" t="s">
        <v>129</v>
      </c>
      <c r="N523" s="13" t="s">
        <v>235</v>
      </c>
      <c r="O523" s="13">
        <v>0.07</v>
      </c>
      <c r="P523" s="13"/>
    </row>
    <row r="524" s="3" customFormat="true" ht="75" customHeight="true" spans="1:16">
      <c r="A524" s="13">
        <v>30</v>
      </c>
      <c r="B524" s="13" t="s">
        <v>1497</v>
      </c>
      <c r="C524" s="13" t="s">
        <v>37</v>
      </c>
      <c r="D524" s="14">
        <v>44835</v>
      </c>
      <c r="E524" s="14">
        <v>44986</v>
      </c>
      <c r="F524" s="13" t="s">
        <v>95</v>
      </c>
      <c r="G524" s="13" t="s">
        <v>1484</v>
      </c>
      <c r="H524" s="13" t="s">
        <v>1498</v>
      </c>
      <c r="I524" s="13" t="s">
        <v>1486</v>
      </c>
      <c r="J524" s="17">
        <v>0.9887</v>
      </c>
      <c r="K524" s="17">
        <v>0.484463</v>
      </c>
      <c r="L524" s="13" t="s">
        <v>26</v>
      </c>
      <c r="M524" s="13" t="s">
        <v>129</v>
      </c>
      <c r="N524" s="13" t="s">
        <v>235</v>
      </c>
      <c r="O524" s="13">
        <v>0.07</v>
      </c>
      <c r="P524" s="13"/>
    </row>
    <row r="525" s="3" customFormat="true" ht="408.75" customHeight="true" spans="1:16">
      <c r="A525" s="13">
        <v>31</v>
      </c>
      <c r="B525" s="13" t="s">
        <v>1499</v>
      </c>
      <c r="C525" s="13" t="s">
        <v>37</v>
      </c>
      <c r="D525" s="14">
        <v>44896</v>
      </c>
      <c r="E525" s="14">
        <v>45627</v>
      </c>
      <c r="F525" s="13" t="s">
        <v>52</v>
      </c>
      <c r="G525" s="13" t="s">
        <v>1500</v>
      </c>
      <c r="H525" s="13" t="s">
        <v>1501</v>
      </c>
      <c r="I525" s="13" t="s">
        <v>1502</v>
      </c>
      <c r="J525" s="17">
        <v>3.518087</v>
      </c>
      <c r="K525" s="17">
        <v>0.049</v>
      </c>
      <c r="L525" s="13" t="s">
        <v>26</v>
      </c>
      <c r="M525" s="13" t="s">
        <v>129</v>
      </c>
      <c r="N525" s="13" t="s">
        <v>65</v>
      </c>
      <c r="O525" s="13">
        <v>0.0732</v>
      </c>
      <c r="P525" s="13"/>
    </row>
    <row r="526" s="3" customFormat="true" ht="187.5" customHeight="true" spans="1:16">
      <c r="A526" s="13">
        <v>32</v>
      </c>
      <c r="B526" s="13" t="s">
        <v>1503</v>
      </c>
      <c r="C526" s="13" t="s">
        <v>21</v>
      </c>
      <c r="D526" s="14">
        <v>43160</v>
      </c>
      <c r="E526" s="14">
        <v>45261</v>
      </c>
      <c r="F526" s="13" t="s">
        <v>60</v>
      </c>
      <c r="G526" s="13" t="s">
        <v>1500</v>
      </c>
      <c r="H526" s="13" t="s">
        <v>1504</v>
      </c>
      <c r="I526" s="13" t="s">
        <v>1502</v>
      </c>
      <c r="J526" s="17">
        <v>4.7971</v>
      </c>
      <c r="K526" s="17">
        <v>1</v>
      </c>
      <c r="L526" s="13" t="s">
        <v>26</v>
      </c>
      <c r="M526" s="13" t="s">
        <v>129</v>
      </c>
      <c r="N526" s="13" t="s">
        <v>28</v>
      </c>
      <c r="O526" s="13">
        <v>0.0819</v>
      </c>
      <c r="P526" s="13"/>
    </row>
    <row r="527" s="3" customFormat="true" ht="337.5" customHeight="true" spans="1:16">
      <c r="A527" s="13">
        <v>33</v>
      </c>
      <c r="B527" s="13" t="s">
        <v>1505</v>
      </c>
      <c r="C527" s="13" t="s">
        <v>37</v>
      </c>
      <c r="D527" s="19" t="s">
        <v>486</v>
      </c>
      <c r="E527" s="19" t="s">
        <v>1506</v>
      </c>
      <c r="F527" s="13" t="s">
        <v>95</v>
      </c>
      <c r="G527" s="13" t="s">
        <v>1500</v>
      </c>
      <c r="H527" s="13" t="s">
        <v>1507</v>
      </c>
      <c r="I527" s="13" t="s">
        <v>1502</v>
      </c>
      <c r="J527" s="17">
        <v>15</v>
      </c>
      <c r="K527" s="17">
        <v>15</v>
      </c>
      <c r="L527" s="13" t="s">
        <v>56</v>
      </c>
      <c r="M527" s="13" t="s">
        <v>57</v>
      </c>
      <c r="N527" s="13" t="s">
        <v>235</v>
      </c>
      <c r="O527" s="13">
        <v>0.2</v>
      </c>
      <c r="P527" s="13"/>
    </row>
    <row r="528" s="3" customFormat="true" ht="56.25" customHeight="true" spans="1:16">
      <c r="A528" s="13">
        <v>34</v>
      </c>
      <c r="B528" s="13" t="s">
        <v>1508</v>
      </c>
      <c r="C528" s="13" t="s">
        <v>37</v>
      </c>
      <c r="D528" s="19" t="s">
        <v>1509</v>
      </c>
      <c r="E528" s="19" t="s">
        <v>313</v>
      </c>
      <c r="F528" s="13" t="s">
        <v>120</v>
      </c>
      <c r="G528" s="13" t="s">
        <v>1500</v>
      </c>
      <c r="H528" s="13" t="s">
        <v>1510</v>
      </c>
      <c r="I528" s="13" t="s">
        <v>1502</v>
      </c>
      <c r="J528" s="17">
        <v>2.1</v>
      </c>
      <c r="K528" s="17">
        <v>2.1</v>
      </c>
      <c r="L528" s="13" t="s">
        <v>56</v>
      </c>
      <c r="M528" s="13" t="s">
        <v>57</v>
      </c>
      <c r="N528" s="13" t="s">
        <v>235</v>
      </c>
      <c r="O528" s="13">
        <v>0.1</v>
      </c>
      <c r="P528" s="13"/>
    </row>
    <row r="529" s="3" customFormat="true" ht="56.25" customHeight="true" spans="1:16">
      <c r="A529" s="13">
        <v>35</v>
      </c>
      <c r="B529" s="13" t="s">
        <v>1511</v>
      </c>
      <c r="C529" s="13" t="s">
        <v>37</v>
      </c>
      <c r="D529" s="19" t="s">
        <v>1512</v>
      </c>
      <c r="E529" s="19" t="s">
        <v>313</v>
      </c>
      <c r="F529" s="13" t="s">
        <v>60</v>
      </c>
      <c r="G529" s="13" t="s">
        <v>1500</v>
      </c>
      <c r="H529" s="13" t="s">
        <v>1513</v>
      </c>
      <c r="I529" s="13" t="s">
        <v>1502</v>
      </c>
      <c r="J529" s="17">
        <v>5</v>
      </c>
      <c r="K529" s="17">
        <v>5</v>
      </c>
      <c r="L529" s="13" t="s">
        <v>56</v>
      </c>
      <c r="M529" s="13" t="s">
        <v>57</v>
      </c>
      <c r="N529" s="13" t="s">
        <v>235</v>
      </c>
      <c r="O529" s="13">
        <v>0.3</v>
      </c>
      <c r="P529" s="13"/>
    </row>
    <row r="530" s="3" customFormat="true" ht="75" customHeight="true" spans="1:16">
      <c r="A530" s="13">
        <v>36</v>
      </c>
      <c r="B530" s="13" t="s">
        <v>1514</v>
      </c>
      <c r="C530" s="13" t="s">
        <v>37</v>
      </c>
      <c r="D530" s="19" t="s">
        <v>741</v>
      </c>
      <c r="E530" s="19" t="s">
        <v>312</v>
      </c>
      <c r="F530" s="13" t="s">
        <v>398</v>
      </c>
      <c r="G530" s="13" t="s">
        <v>1500</v>
      </c>
      <c r="H530" s="13" t="s">
        <v>1515</v>
      </c>
      <c r="I530" s="13" t="s">
        <v>1502</v>
      </c>
      <c r="J530" s="17">
        <v>0.8</v>
      </c>
      <c r="K530" s="17">
        <v>0.45</v>
      </c>
      <c r="L530" s="13" t="s">
        <v>26</v>
      </c>
      <c r="M530" s="13" t="s">
        <v>64</v>
      </c>
      <c r="N530" s="13" t="s">
        <v>235</v>
      </c>
      <c r="O530" s="13">
        <v>0.03</v>
      </c>
      <c r="P530" s="13"/>
    </row>
    <row r="531" s="3" customFormat="true" ht="37.5" customHeight="true" spans="1:16">
      <c r="A531" s="13">
        <v>37</v>
      </c>
      <c r="B531" s="13" t="s">
        <v>1516</v>
      </c>
      <c r="C531" s="13" t="s">
        <v>37</v>
      </c>
      <c r="D531" s="15">
        <v>44926</v>
      </c>
      <c r="E531" s="15">
        <v>45170</v>
      </c>
      <c r="F531" s="13" t="s">
        <v>70</v>
      </c>
      <c r="G531" s="13" t="s">
        <v>1500</v>
      </c>
      <c r="H531" s="13" t="s">
        <v>1517</v>
      </c>
      <c r="I531" s="13" t="s">
        <v>1502</v>
      </c>
      <c r="J531" s="17">
        <v>6.2</v>
      </c>
      <c r="K531" s="17">
        <v>3</v>
      </c>
      <c r="L531" s="13" t="s">
        <v>26</v>
      </c>
      <c r="M531" s="13" t="s">
        <v>64</v>
      </c>
      <c r="N531" s="13" t="s">
        <v>235</v>
      </c>
      <c r="O531" s="13">
        <v>0.06</v>
      </c>
      <c r="P531" s="13"/>
    </row>
    <row r="532" s="3" customFormat="true" ht="37.5" customHeight="true" spans="1:16">
      <c r="A532" s="13">
        <v>38</v>
      </c>
      <c r="B532" s="13" t="s">
        <v>1518</v>
      </c>
      <c r="C532" s="13" t="s">
        <v>37</v>
      </c>
      <c r="D532" s="15">
        <v>44926</v>
      </c>
      <c r="E532" s="15">
        <v>45170</v>
      </c>
      <c r="F532" s="13" t="s">
        <v>70</v>
      </c>
      <c r="G532" s="13" t="s">
        <v>1500</v>
      </c>
      <c r="H532" s="13" t="s">
        <v>1517</v>
      </c>
      <c r="I532" s="13" t="s">
        <v>1502</v>
      </c>
      <c r="J532" s="17">
        <v>7.2</v>
      </c>
      <c r="K532" s="17">
        <v>5</v>
      </c>
      <c r="L532" s="13" t="s">
        <v>26</v>
      </c>
      <c r="M532" s="13" t="s">
        <v>64</v>
      </c>
      <c r="N532" s="13" t="s">
        <v>235</v>
      </c>
      <c r="O532" s="13">
        <v>0.06</v>
      </c>
      <c r="P532" s="13"/>
    </row>
    <row r="533" s="3" customFormat="true" ht="37.5" customHeight="true" spans="1:16">
      <c r="A533" s="13">
        <v>39</v>
      </c>
      <c r="B533" s="13" t="s">
        <v>1519</v>
      </c>
      <c r="C533" s="13" t="s">
        <v>37</v>
      </c>
      <c r="D533" s="15">
        <v>44896</v>
      </c>
      <c r="E533" s="15">
        <v>45261</v>
      </c>
      <c r="F533" s="13" t="s">
        <v>70</v>
      </c>
      <c r="G533" s="13" t="s">
        <v>1500</v>
      </c>
      <c r="H533" s="13" t="s">
        <v>1520</v>
      </c>
      <c r="I533" s="13" t="s">
        <v>1502</v>
      </c>
      <c r="J533" s="17">
        <v>1.2</v>
      </c>
      <c r="K533" s="17">
        <v>0.5</v>
      </c>
      <c r="L533" s="13" t="s">
        <v>26</v>
      </c>
      <c r="M533" s="13" t="s">
        <v>64</v>
      </c>
      <c r="N533" s="13" t="s">
        <v>235</v>
      </c>
      <c r="O533" s="13">
        <v>0.06</v>
      </c>
      <c r="P533" s="13"/>
    </row>
    <row r="534" s="3" customFormat="true" ht="37.5" customHeight="true" spans="1:16">
      <c r="A534" s="13">
        <v>40</v>
      </c>
      <c r="B534" s="13" t="s">
        <v>1521</v>
      </c>
      <c r="C534" s="13" t="s">
        <v>37</v>
      </c>
      <c r="D534" s="15">
        <v>44896</v>
      </c>
      <c r="E534" s="15">
        <v>45261</v>
      </c>
      <c r="F534" s="13" t="s">
        <v>70</v>
      </c>
      <c r="G534" s="13" t="s">
        <v>1500</v>
      </c>
      <c r="H534" s="13" t="s">
        <v>1522</v>
      </c>
      <c r="I534" s="13" t="s">
        <v>1502</v>
      </c>
      <c r="J534" s="17">
        <v>3</v>
      </c>
      <c r="K534" s="17">
        <v>1.5</v>
      </c>
      <c r="L534" s="13" t="s">
        <v>26</v>
      </c>
      <c r="M534" s="13" t="s">
        <v>64</v>
      </c>
      <c r="N534" s="13" t="s">
        <v>235</v>
      </c>
      <c r="O534" s="13">
        <v>0.06</v>
      </c>
      <c r="P534" s="13"/>
    </row>
    <row r="535" s="3" customFormat="true" ht="37.5" customHeight="true" spans="1:16">
      <c r="A535" s="13">
        <v>41</v>
      </c>
      <c r="B535" s="13" t="s">
        <v>1523</v>
      </c>
      <c r="C535" s="13" t="s">
        <v>37</v>
      </c>
      <c r="D535" s="15">
        <v>44927</v>
      </c>
      <c r="E535" s="19" t="s">
        <v>313</v>
      </c>
      <c r="F535" s="13" t="s">
        <v>60</v>
      </c>
      <c r="G535" s="13" t="s">
        <v>1500</v>
      </c>
      <c r="H535" s="13" t="s">
        <v>1524</v>
      </c>
      <c r="I535" s="13" t="s">
        <v>1502</v>
      </c>
      <c r="J535" s="17">
        <v>56</v>
      </c>
      <c r="K535" s="17">
        <v>10</v>
      </c>
      <c r="L535" s="13" t="s">
        <v>26</v>
      </c>
      <c r="M535" s="13" t="s">
        <v>129</v>
      </c>
      <c r="N535" s="13" t="s">
        <v>65</v>
      </c>
      <c r="O535" s="13">
        <v>0.1</v>
      </c>
      <c r="P535" s="13"/>
    </row>
    <row r="536" s="3" customFormat="true" ht="37.5" customHeight="true" spans="1:16">
      <c r="A536" s="13">
        <v>42</v>
      </c>
      <c r="B536" s="13" t="s">
        <v>1525</v>
      </c>
      <c r="C536" s="13" t="s">
        <v>37</v>
      </c>
      <c r="D536" s="15">
        <v>45017</v>
      </c>
      <c r="E536" s="19" t="s">
        <v>313</v>
      </c>
      <c r="F536" s="13" t="s">
        <v>22</v>
      </c>
      <c r="G536" s="13" t="s">
        <v>1500</v>
      </c>
      <c r="H536" s="13" t="s">
        <v>1526</v>
      </c>
      <c r="I536" s="13" t="s">
        <v>1502</v>
      </c>
      <c r="J536" s="17">
        <v>80</v>
      </c>
      <c r="K536" s="17">
        <v>20</v>
      </c>
      <c r="L536" s="13" t="s">
        <v>26</v>
      </c>
      <c r="M536" s="13" t="s">
        <v>129</v>
      </c>
      <c r="N536" s="13" t="s">
        <v>65</v>
      </c>
      <c r="O536" s="13">
        <v>0.25</v>
      </c>
      <c r="P536" s="13"/>
    </row>
    <row r="537" s="3" customFormat="true" ht="56.25" customHeight="true" spans="1:16">
      <c r="A537" s="13">
        <v>43</v>
      </c>
      <c r="B537" s="13" t="s">
        <v>1527</v>
      </c>
      <c r="C537" s="13" t="s">
        <v>37</v>
      </c>
      <c r="D537" s="14">
        <v>44896</v>
      </c>
      <c r="E537" s="14">
        <v>45536</v>
      </c>
      <c r="F537" s="13" t="s">
        <v>60</v>
      </c>
      <c r="G537" s="13" t="s">
        <v>1528</v>
      </c>
      <c r="H537" s="13" t="s">
        <v>1529</v>
      </c>
      <c r="I537" s="13" t="s">
        <v>1272</v>
      </c>
      <c r="J537" s="17">
        <v>5.2</v>
      </c>
      <c r="K537" s="17">
        <v>0.52</v>
      </c>
      <c r="L537" s="13" t="s">
        <v>56</v>
      </c>
      <c r="M537" s="13" t="s">
        <v>129</v>
      </c>
      <c r="N537" s="13" t="s">
        <v>235</v>
      </c>
      <c r="O537" s="13">
        <v>0.1</v>
      </c>
      <c r="P537" s="13"/>
    </row>
    <row r="538" s="3" customFormat="true" ht="56.25" customHeight="true" spans="1:16">
      <c r="A538" s="13">
        <v>44</v>
      </c>
      <c r="B538" s="13" t="s">
        <v>1530</v>
      </c>
      <c r="C538" s="13" t="s">
        <v>37</v>
      </c>
      <c r="D538" s="14">
        <v>44897</v>
      </c>
      <c r="E538" s="14">
        <v>45444</v>
      </c>
      <c r="F538" s="13" t="s">
        <v>153</v>
      </c>
      <c r="G538" s="13" t="s">
        <v>1528</v>
      </c>
      <c r="H538" s="13" t="s">
        <v>1531</v>
      </c>
      <c r="I538" s="13" t="s">
        <v>1272</v>
      </c>
      <c r="J538" s="17">
        <v>3.5</v>
      </c>
      <c r="K538" s="17">
        <v>0.35</v>
      </c>
      <c r="L538" s="13" t="s">
        <v>56</v>
      </c>
      <c r="M538" s="13" t="s">
        <v>129</v>
      </c>
      <c r="N538" s="13" t="s">
        <v>235</v>
      </c>
      <c r="O538" s="13">
        <v>0.1</v>
      </c>
      <c r="P538" s="13"/>
    </row>
    <row r="539" s="3" customFormat="true" ht="56.25" customHeight="true" spans="1:16">
      <c r="A539" s="13">
        <v>45</v>
      </c>
      <c r="B539" s="13" t="s">
        <v>1532</v>
      </c>
      <c r="C539" s="13" t="s">
        <v>37</v>
      </c>
      <c r="D539" s="14">
        <v>44898</v>
      </c>
      <c r="E539" s="14">
        <v>45536</v>
      </c>
      <c r="F539" s="13" t="s">
        <v>60</v>
      </c>
      <c r="G539" s="13" t="s">
        <v>1528</v>
      </c>
      <c r="H539" s="13" t="s">
        <v>1533</v>
      </c>
      <c r="I539" s="13" t="s">
        <v>1272</v>
      </c>
      <c r="J539" s="17">
        <v>5</v>
      </c>
      <c r="K539" s="17">
        <v>0.5</v>
      </c>
      <c r="L539" s="13" t="s">
        <v>56</v>
      </c>
      <c r="M539" s="13" t="s">
        <v>129</v>
      </c>
      <c r="N539" s="13" t="s">
        <v>235</v>
      </c>
      <c r="O539" s="13">
        <v>0.1</v>
      </c>
      <c r="P539" s="13"/>
    </row>
    <row r="540" s="3" customFormat="true" ht="56.25" customHeight="true" spans="1:16">
      <c r="A540" s="13">
        <v>46</v>
      </c>
      <c r="B540" s="13" t="s">
        <v>1534</v>
      </c>
      <c r="C540" s="13" t="s">
        <v>37</v>
      </c>
      <c r="D540" s="14">
        <v>44899</v>
      </c>
      <c r="E540" s="14">
        <v>45536</v>
      </c>
      <c r="F540" s="13" t="s">
        <v>22</v>
      </c>
      <c r="G540" s="13" t="s">
        <v>1528</v>
      </c>
      <c r="H540" s="13" t="s">
        <v>1535</v>
      </c>
      <c r="I540" s="13" t="s">
        <v>1272</v>
      </c>
      <c r="J540" s="17">
        <v>5.1</v>
      </c>
      <c r="K540" s="17">
        <v>0.51</v>
      </c>
      <c r="L540" s="13" t="s">
        <v>56</v>
      </c>
      <c r="M540" s="13" t="s">
        <v>129</v>
      </c>
      <c r="N540" s="13" t="s">
        <v>235</v>
      </c>
      <c r="O540" s="13">
        <v>0.1</v>
      </c>
      <c r="P540" s="13"/>
    </row>
    <row r="541" s="3" customFormat="true" ht="56.25" customHeight="true" spans="1:16">
      <c r="A541" s="13">
        <v>47</v>
      </c>
      <c r="B541" s="13" t="s">
        <v>1536</v>
      </c>
      <c r="C541" s="13" t="s">
        <v>37</v>
      </c>
      <c r="D541" s="14">
        <v>44900</v>
      </c>
      <c r="E541" s="14">
        <v>45536</v>
      </c>
      <c r="F541" s="13" t="s">
        <v>60</v>
      </c>
      <c r="G541" s="13" t="s">
        <v>1528</v>
      </c>
      <c r="H541" s="13" t="s">
        <v>1537</v>
      </c>
      <c r="I541" s="13" t="s">
        <v>1272</v>
      </c>
      <c r="J541" s="17">
        <v>5.9</v>
      </c>
      <c r="K541" s="17">
        <v>0.59</v>
      </c>
      <c r="L541" s="13" t="s">
        <v>56</v>
      </c>
      <c r="M541" s="13" t="s">
        <v>129</v>
      </c>
      <c r="N541" s="13" t="s">
        <v>235</v>
      </c>
      <c r="O541" s="13">
        <v>0.1</v>
      </c>
      <c r="P541" s="13"/>
    </row>
    <row r="542" s="3" customFormat="true" ht="56.25" customHeight="true" spans="1:16">
      <c r="A542" s="13">
        <v>48</v>
      </c>
      <c r="B542" s="13" t="s">
        <v>1538</v>
      </c>
      <c r="C542" s="13" t="s">
        <v>37</v>
      </c>
      <c r="D542" s="14">
        <v>44901</v>
      </c>
      <c r="E542" s="14">
        <v>45261</v>
      </c>
      <c r="F542" s="13" t="s">
        <v>95</v>
      </c>
      <c r="G542" s="13" t="s">
        <v>1528</v>
      </c>
      <c r="H542" s="13" t="s">
        <v>1539</v>
      </c>
      <c r="I542" s="13" t="s">
        <v>1272</v>
      </c>
      <c r="J542" s="17">
        <v>1.7</v>
      </c>
      <c r="K542" s="17">
        <v>0.17</v>
      </c>
      <c r="L542" s="13" t="s">
        <v>56</v>
      </c>
      <c r="M542" s="13" t="s">
        <v>129</v>
      </c>
      <c r="N542" s="13" t="s">
        <v>235</v>
      </c>
      <c r="O542" s="13">
        <v>0.1</v>
      </c>
      <c r="P542" s="13"/>
    </row>
    <row r="543" s="3" customFormat="true" ht="56.25" customHeight="true" spans="1:16">
      <c r="A543" s="13">
        <v>49</v>
      </c>
      <c r="B543" s="13" t="s">
        <v>1540</v>
      </c>
      <c r="C543" s="13" t="s">
        <v>21</v>
      </c>
      <c r="D543" s="14">
        <v>43221</v>
      </c>
      <c r="E543" s="14">
        <v>45261</v>
      </c>
      <c r="F543" s="13" t="s">
        <v>60</v>
      </c>
      <c r="G543" s="13" t="s">
        <v>1528</v>
      </c>
      <c r="H543" s="13" t="s">
        <v>1541</v>
      </c>
      <c r="I543" s="13" t="s">
        <v>1542</v>
      </c>
      <c r="J543" s="17">
        <v>1.4</v>
      </c>
      <c r="K543" s="17">
        <v>1.12</v>
      </c>
      <c r="L543" s="13" t="s">
        <v>26</v>
      </c>
      <c r="M543" s="13" t="s">
        <v>1543</v>
      </c>
      <c r="N543" s="13" t="s">
        <v>235</v>
      </c>
      <c r="O543" s="13">
        <v>0.15</v>
      </c>
      <c r="P543" s="13"/>
    </row>
    <row r="544" s="3" customFormat="true" ht="75" customHeight="true" spans="1:16">
      <c r="A544" s="13">
        <v>50</v>
      </c>
      <c r="B544" s="13" t="s">
        <v>1544</v>
      </c>
      <c r="C544" s="13" t="s">
        <v>21</v>
      </c>
      <c r="D544" s="14">
        <v>43556</v>
      </c>
      <c r="E544" s="14">
        <v>45261</v>
      </c>
      <c r="F544" s="13" t="s">
        <v>60</v>
      </c>
      <c r="G544" s="13" t="s">
        <v>1528</v>
      </c>
      <c r="H544" s="13" t="s">
        <v>1545</v>
      </c>
      <c r="I544" s="13" t="s">
        <v>1546</v>
      </c>
      <c r="J544" s="17">
        <v>2.3</v>
      </c>
      <c r="K544" s="17">
        <v>0.7</v>
      </c>
      <c r="L544" s="13" t="s">
        <v>26</v>
      </c>
      <c r="M544" s="13" t="s">
        <v>1543</v>
      </c>
      <c r="N544" s="13" t="s">
        <v>235</v>
      </c>
      <c r="O544" s="13">
        <v>0.1</v>
      </c>
      <c r="P544" s="13"/>
    </row>
    <row r="545" s="3" customFormat="true" ht="56.25" customHeight="true" spans="1:16">
      <c r="A545" s="13">
        <v>51</v>
      </c>
      <c r="B545" s="13" t="s">
        <v>1547</v>
      </c>
      <c r="C545" s="13" t="s">
        <v>21</v>
      </c>
      <c r="D545" s="14">
        <v>42795</v>
      </c>
      <c r="E545" s="14">
        <v>45809</v>
      </c>
      <c r="F545" s="13" t="s">
        <v>38</v>
      </c>
      <c r="G545" s="13" t="s">
        <v>1528</v>
      </c>
      <c r="H545" s="13" t="s">
        <v>1548</v>
      </c>
      <c r="I545" s="13" t="s">
        <v>1549</v>
      </c>
      <c r="J545" s="17">
        <v>3.5</v>
      </c>
      <c r="K545" s="17">
        <v>1.5</v>
      </c>
      <c r="L545" s="13" t="s">
        <v>26</v>
      </c>
      <c r="M545" s="13" t="s">
        <v>1550</v>
      </c>
      <c r="N545" s="13" t="s">
        <v>619</v>
      </c>
      <c r="O545" s="13">
        <v>0.0571</v>
      </c>
      <c r="P545" s="13"/>
    </row>
    <row r="546" s="3" customFormat="true" ht="93.75" customHeight="true" spans="1:16">
      <c r="A546" s="13">
        <v>52</v>
      </c>
      <c r="B546" s="13" t="s">
        <v>1551</v>
      </c>
      <c r="C546" s="13" t="s">
        <v>37</v>
      </c>
      <c r="D546" s="15">
        <v>44896</v>
      </c>
      <c r="E546" s="15">
        <v>45992</v>
      </c>
      <c r="F546" s="13" t="s">
        <v>120</v>
      </c>
      <c r="G546" s="13" t="s">
        <v>1528</v>
      </c>
      <c r="H546" s="13" t="s">
        <v>1552</v>
      </c>
      <c r="I546" s="13" t="s">
        <v>1553</v>
      </c>
      <c r="J546" s="17">
        <v>8</v>
      </c>
      <c r="K546" s="17">
        <v>3</v>
      </c>
      <c r="L546" s="13" t="s">
        <v>56</v>
      </c>
      <c r="M546" s="13" t="s">
        <v>1554</v>
      </c>
      <c r="N546" s="13" t="s">
        <v>1555</v>
      </c>
      <c r="O546" s="13">
        <v>0.08</v>
      </c>
      <c r="P546" s="13"/>
    </row>
    <row r="547" s="3" customFormat="true" ht="112.5" customHeight="true" spans="1:16">
      <c r="A547" s="13">
        <v>53</v>
      </c>
      <c r="B547" s="13" t="s">
        <v>1556</v>
      </c>
      <c r="C547" s="13" t="s">
        <v>21</v>
      </c>
      <c r="D547" s="15">
        <v>42856</v>
      </c>
      <c r="E547" s="15">
        <v>44896</v>
      </c>
      <c r="F547" s="13" t="s">
        <v>60</v>
      </c>
      <c r="G547" s="13" t="s">
        <v>1528</v>
      </c>
      <c r="H547" s="13" t="s">
        <v>1557</v>
      </c>
      <c r="I547" s="13" t="s">
        <v>1558</v>
      </c>
      <c r="J547" s="17">
        <v>1.7668</v>
      </c>
      <c r="K547" s="17">
        <v>0.8</v>
      </c>
      <c r="L547" s="13" t="s">
        <v>56</v>
      </c>
      <c r="M547" s="13" t="s">
        <v>1559</v>
      </c>
      <c r="N547" s="13" t="s">
        <v>130</v>
      </c>
      <c r="O547" s="13">
        <v>0.12</v>
      </c>
      <c r="P547" s="13"/>
    </row>
    <row r="548" s="3" customFormat="true" ht="93.75" customHeight="true" spans="1:16">
      <c r="A548" s="13">
        <v>54</v>
      </c>
      <c r="B548" s="13" t="s">
        <v>1560</v>
      </c>
      <c r="C548" s="13" t="s">
        <v>37</v>
      </c>
      <c r="D548" s="14">
        <v>44896</v>
      </c>
      <c r="E548" s="14">
        <v>45413</v>
      </c>
      <c r="F548" s="13" t="s">
        <v>153</v>
      </c>
      <c r="G548" s="13" t="s">
        <v>1561</v>
      </c>
      <c r="H548" s="13" t="s">
        <v>1562</v>
      </c>
      <c r="I548" s="13" t="s">
        <v>1563</v>
      </c>
      <c r="J548" s="17">
        <v>8.7654</v>
      </c>
      <c r="K548" s="17">
        <v>7</v>
      </c>
      <c r="L548" s="13" t="s">
        <v>26</v>
      </c>
      <c r="M548" s="13" t="s">
        <v>1564</v>
      </c>
      <c r="N548" s="13" t="s">
        <v>1565</v>
      </c>
      <c r="O548" s="13">
        <v>0.05</v>
      </c>
      <c r="P548" s="13"/>
    </row>
    <row r="549" s="3" customFormat="true" ht="93.75" customHeight="true" spans="1:16">
      <c r="A549" s="13">
        <v>55</v>
      </c>
      <c r="B549" s="13" t="s">
        <v>1566</v>
      </c>
      <c r="C549" s="13" t="s">
        <v>21</v>
      </c>
      <c r="D549" s="14">
        <v>44682</v>
      </c>
      <c r="E549" s="14">
        <v>45261</v>
      </c>
      <c r="F549" s="13" t="s">
        <v>153</v>
      </c>
      <c r="G549" s="13" t="s">
        <v>1561</v>
      </c>
      <c r="H549" s="13" t="s">
        <v>1567</v>
      </c>
      <c r="I549" s="13" t="s">
        <v>1568</v>
      </c>
      <c r="J549" s="17">
        <v>4.26</v>
      </c>
      <c r="K549" s="17">
        <v>3.4</v>
      </c>
      <c r="L549" s="13" t="s">
        <v>26</v>
      </c>
      <c r="M549" s="13" t="s">
        <v>1564</v>
      </c>
      <c r="N549" s="13" t="s">
        <v>1565</v>
      </c>
      <c r="O549" s="13">
        <v>0.05</v>
      </c>
      <c r="P549" s="13"/>
    </row>
    <row r="550" s="3" customFormat="true" ht="93.75" customHeight="true" spans="1:16">
      <c r="A550" s="13">
        <v>56</v>
      </c>
      <c r="B550" s="13" t="s">
        <v>1569</v>
      </c>
      <c r="C550" s="13" t="s">
        <v>37</v>
      </c>
      <c r="D550" s="14">
        <v>44896</v>
      </c>
      <c r="E550" s="14">
        <v>45992</v>
      </c>
      <c r="F550" s="13" t="s">
        <v>30</v>
      </c>
      <c r="G550" s="13" t="s">
        <v>1561</v>
      </c>
      <c r="H550" s="13" t="s">
        <v>1570</v>
      </c>
      <c r="I550" s="13" t="s">
        <v>1571</v>
      </c>
      <c r="J550" s="17">
        <v>0.989571</v>
      </c>
      <c r="K550" s="17">
        <v>0.74217825</v>
      </c>
      <c r="L550" s="13" t="s">
        <v>56</v>
      </c>
      <c r="M550" s="13" t="s">
        <v>1572</v>
      </c>
      <c r="N550" s="13" t="s">
        <v>1573</v>
      </c>
      <c r="O550" s="13">
        <v>0.035</v>
      </c>
      <c r="P550" s="13"/>
    </row>
    <row r="551" s="3" customFormat="true" ht="75" customHeight="true" spans="1:16">
      <c r="A551" s="13">
        <v>57</v>
      </c>
      <c r="B551" s="13" t="s">
        <v>1574</v>
      </c>
      <c r="C551" s="13" t="s">
        <v>37</v>
      </c>
      <c r="D551" s="19" t="s">
        <v>815</v>
      </c>
      <c r="E551" s="14">
        <v>45809</v>
      </c>
      <c r="F551" s="13" t="s">
        <v>95</v>
      </c>
      <c r="G551" s="13" t="s">
        <v>1561</v>
      </c>
      <c r="H551" s="13" t="s">
        <v>1575</v>
      </c>
      <c r="I551" s="13" t="s">
        <v>1576</v>
      </c>
      <c r="J551" s="17">
        <v>0.8653</v>
      </c>
      <c r="K551" s="17">
        <v>0.8653</v>
      </c>
      <c r="L551" s="13" t="s">
        <v>56</v>
      </c>
      <c r="M551" s="13" t="s">
        <v>64</v>
      </c>
      <c r="N551" s="13" t="s">
        <v>65</v>
      </c>
      <c r="O551" s="13">
        <v>0.0344204322200393</v>
      </c>
      <c r="P551" s="13"/>
    </row>
    <row r="552" s="3" customFormat="true" ht="37.5" customHeight="true" spans="1:16">
      <c r="A552" s="13">
        <v>58</v>
      </c>
      <c r="B552" s="13" t="s">
        <v>1577</v>
      </c>
      <c r="C552" s="13" t="s">
        <v>37</v>
      </c>
      <c r="D552" s="14">
        <v>45078</v>
      </c>
      <c r="E552" s="14">
        <v>45444</v>
      </c>
      <c r="F552" s="13" t="s">
        <v>95</v>
      </c>
      <c r="G552" s="13" t="s">
        <v>1561</v>
      </c>
      <c r="H552" s="13" t="s">
        <v>1578</v>
      </c>
      <c r="I552" s="13" t="s">
        <v>1579</v>
      </c>
      <c r="J552" s="17">
        <v>0.5609</v>
      </c>
      <c r="K552" s="17">
        <v>0.5609</v>
      </c>
      <c r="L552" s="13" t="s">
        <v>56</v>
      </c>
      <c r="M552" s="13" t="s">
        <v>57</v>
      </c>
      <c r="N552" s="13" t="s">
        <v>65</v>
      </c>
      <c r="O552" s="13">
        <v>0.0398252807987163</v>
      </c>
      <c r="P552" s="13"/>
    </row>
    <row r="553" s="3" customFormat="true" ht="75" customHeight="true" spans="1:16">
      <c r="A553" s="13">
        <v>59</v>
      </c>
      <c r="B553" s="13" t="s">
        <v>1580</v>
      </c>
      <c r="C553" s="13" t="s">
        <v>37</v>
      </c>
      <c r="D553" s="14">
        <v>44896</v>
      </c>
      <c r="E553" s="14">
        <v>45627</v>
      </c>
      <c r="F553" s="13" t="s">
        <v>95</v>
      </c>
      <c r="G553" s="13" t="s">
        <v>1581</v>
      </c>
      <c r="H553" s="13" t="s">
        <v>1582</v>
      </c>
      <c r="I553" s="13" t="s">
        <v>1583</v>
      </c>
      <c r="J553" s="17">
        <v>1.562177</v>
      </c>
      <c r="K553" s="17">
        <v>1.2497416</v>
      </c>
      <c r="L553" s="13" t="s">
        <v>56</v>
      </c>
      <c r="M553" s="13" t="s">
        <v>224</v>
      </c>
      <c r="N553" s="13" t="s">
        <v>701</v>
      </c>
      <c r="O553" s="13">
        <v>0.012</v>
      </c>
      <c r="P553" s="13"/>
    </row>
    <row r="554" s="3" customFormat="true" ht="112.5" customHeight="true" spans="1:16">
      <c r="A554" s="13">
        <v>60</v>
      </c>
      <c r="B554" s="13" t="s">
        <v>1584</v>
      </c>
      <c r="C554" s="13" t="s">
        <v>37</v>
      </c>
      <c r="D554" s="15">
        <v>45078</v>
      </c>
      <c r="E554" s="15">
        <v>45809</v>
      </c>
      <c r="F554" s="13" t="s">
        <v>95</v>
      </c>
      <c r="G554" s="13" t="s">
        <v>1581</v>
      </c>
      <c r="H554" s="13" t="s">
        <v>1585</v>
      </c>
      <c r="I554" s="13" t="s">
        <v>1583</v>
      </c>
      <c r="J554" s="17">
        <v>1.226333</v>
      </c>
      <c r="K554" s="17">
        <v>0.9810664</v>
      </c>
      <c r="L554" s="13" t="s">
        <v>56</v>
      </c>
      <c r="M554" s="13" t="s">
        <v>224</v>
      </c>
      <c r="N554" s="13" t="s">
        <v>701</v>
      </c>
      <c r="O554" s="13">
        <v>0.01</v>
      </c>
      <c r="P554" s="13"/>
    </row>
    <row r="555" s="3" customFormat="true" ht="56.25" customHeight="true" spans="1:16">
      <c r="A555" s="13">
        <v>61</v>
      </c>
      <c r="B555" s="13" t="s">
        <v>1586</v>
      </c>
      <c r="C555" s="13" t="s">
        <v>37</v>
      </c>
      <c r="D555" s="15">
        <v>45108</v>
      </c>
      <c r="E555" s="15">
        <v>45474</v>
      </c>
      <c r="F555" s="13" t="s">
        <v>95</v>
      </c>
      <c r="G555" s="13" t="s">
        <v>1581</v>
      </c>
      <c r="H555" s="13" t="s">
        <v>1587</v>
      </c>
      <c r="I555" s="13" t="s">
        <v>1583</v>
      </c>
      <c r="J555" s="17">
        <v>1.135162</v>
      </c>
      <c r="K555" s="17">
        <v>0.9081296</v>
      </c>
      <c r="L555" s="13" t="s">
        <v>56</v>
      </c>
      <c r="M555" s="13" t="s">
        <v>224</v>
      </c>
      <c r="N555" s="13" t="s">
        <v>701</v>
      </c>
      <c r="O555" s="13">
        <v>0.022</v>
      </c>
      <c r="P555" s="13"/>
    </row>
    <row r="556" s="3" customFormat="true" ht="112.5" customHeight="true" spans="1:16">
      <c r="A556" s="13">
        <v>62</v>
      </c>
      <c r="B556" s="13" t="s">
        <v>1588</v>
      </c>
      <c r="C556" s="13" t="s">
        <v>37</v>
      </c>
      <c r="D556" s="15">
        <v>45108</v>
      </c>
      <c r="E556" s="15">
        <v>45839</v>
      </c>
      <c r="F556" s="13" t="s">
        <v>30</v>
      </c>
      <c r="G556" s="13" t="s">
        <v>1581</v>
      </c>
      <c r="H556" s="13" t="s">
        <v>1589</v>
      </c>
      <c r="I556" s="13" t="s">
        <v>1583</v>
      </c>
      <c r="J556" s="17">
        <v>1.5809</v>
      </c>
      <c r="K556" s="17">
        <v>1.26472</v>
      </c>
      <c r="L556" s="13" t="s">
        <v>56</v>
      </c>
      <c r="M556" s="13" t="s">
        <v>224</v>
      </c>
      <c r="N556" s="13" t="s">
        <v>701</v>
      </c>
      <c r="O556" s="13">
        <v>0.05</v>
      </c>
      <c r="P556" s="13"/>
    </row>
    <row r="557" s="3" customFormat="true" ht="75" customHeight="true" spans="1:16">
      <c r="A557" s="13">
        <v>63</v>
      </c>
      <c r="B557" s="13" t="s">
        <v>1590</v>
      </c>
      <c r="C557" s="13" t="s">
        <v>37</v>
      </c>
      <c r="D557" s="15">
        <v>45200</v>
      </c>
      <c r="E557" s="15">
        <v>45931</v>
      </c>
      <c r="F557" s="13" t="s">
        <v>95</v>
      </c>
      <c r="G557" s="13" t="s">
        <v>1581</v>
      </c>
      <c r="H557" s="13" t="s">
        <v>1591</v>
      </c>
      <c r="I557" s="13" t="s">
        <v>1583</v>
      </c>
      <c r="J557" s="17">
        <v>0.848069</v>
      </c>
      <c r="K557" s="17">
        <v>0.6784552</v>
      </c>
      <c r="L557" s="13" t="s">
        <v>56</v>
      </c>
      <c r="M557" s="13" t="s">
        <v>224</v>
      </c>
      <c r="N557" s="13" t="s">
        <v>701</v>
      </c>
      <c r="O557" s="13">
        <v>0.05</v>
      </c>
      <c r="P557" s="13"/>
    </row>
    <row r="558" s="3" customFormat="true" ht="93.75" customHeight="true" spans="1:16">
      <c r="A558" s="13">
        <v>64</v>
      </c>
      <c r="B558" s="13" t="s">
        <v>1592</v>
      </c>
      <c r="C558" s="13" t="s">
        <v>37</v>
      </c>
      <c r="D558" s="15">
        <v>45261</v>
      </c>
      <c r="E558" s="15">
        <v>45992</v>
      </c>
      <c r="F558" s="13" t="s">
        <v>30</v>
      </c>
      <c r="G558" s="13" t="s">
        <v>1581</v>
      </c>
      <c r="H558" s="13" t="s">
        <v>1593</v>
      </c>
      <c r="I558" s="13" t="s">
        <v>1583</v>
      </c>
      <c r="J558" s="17">
        <v>4.4547</v>
      </c>
      <c r="K558" s="17">
        <v>3.56376</v>
      </c>
      <c r="L558" s="13" t="s">
        <v>56</v>
      </c>
      <c r="M558" s="13" t="s">
        <v>224</v>
      </c>
      <c r="N558" s="13" t="s">
        <v>701</v>
      </c>
      <c r="O558" s="13">
        <v>0.065</v>
      </c>
      <c r="P558" s="13"/>
    </row>
    <row r="559" s="3" customFormat="true" ht="75" customHeight="true" spans="1:16">
      <c r="A559" s="13">
        <v>65</v>
      </c>
      <c r="B559" s="13" t="s">
        <v>1594</v>
      </c>
      <c r="C559" s="13" t="s">
        <v>37</v>
      </c>
      <c r="D559" s="15">
        <v>45352</v>
      </c>
      <c r="E559" s="15">
        <v>46082</v>
      </c>
      <c r="F559" s="13" t="s">
        <v>30</v>
      </c>
      <c r="G559" s="13" t="s">
        <v>1581</v>
      </c>
      <c r="H559" s="13" t="s">
        <v>1595</v>
      </c>
      <c r="I559" s="13" t="s">
        <v>1583</v>
      </c>
      <c r="J559" s="17">
        <v>0.927825</v>
      </c>
      <c r="K559" s="17">
        <v>0.74226</v>
      </c>
      <c r="L559" s="13" t="s">
        <v>56</v>
      </c>
      <c r="M559" s="13" t="s">
        <v>224</v>
      </c>
      <c r="N559" s="13" t="s">
        <v>701</v>
      </c>
      <c r="O559" s="13">
        <v>0.07</v>
      </c>
      <c r="P559" s="13"/>
    </row>
    <row r="560" s="3" customFormat="true" ht="75" customHeight="true" spans="1:16">
      <c r="A560" s="13">
        <v>66</v>
      </c>
      <c r="B560" s="13" t="s">
        <v>1596</v>
      </c>
      <c r="C560" s="13" t="s">
        <v>37</v>
      </c>
      <c r="D560" s="15">
        <v>45139</v>
      </c>
      <c r="E560" s="15">
        <v>45870</v>
      </c>
      <c r="F560" s="13" t="s">
        <v>95</v>
      </c>
      <c r="G560" s="13" t="s">
        <v>1581</v>
      </c>
      <c r="H560" s="13" t="s">
        <v>1597</v>
      </c>
      <c r="I560" s="13" t="s">
        <v>1583</v>
      </c>
      <c r="J560" s="17">
        <v>2.026456</v>
      </c>
      <c r="K560" s="17">
        <v>1.6211648</v>
      </c>
      <c r="L560" s="13" t="s">
        <v>56</v>
      </c>
      <c r="M560" s="13" t="s">
        <v>224</v>
      </c>
      <c r="N560" s="13" t="s">
        <v>701</v>
      </c>
      <c r="O560" s="13">
        <v>0.04</v>
      </c>
      <c r="P560" s="13"/>
    </row>
    <row r="561" s="3" customFormat="true" ht="56.25" customHeight="true" spans="1:16">
      <c r="A561" s="13">
        <v>67</v>
      </c>
      <c r="B561" s="13" t="s">
        <v>1598</v>
      </c>
      <c r="C561" s="13" t="s">
        <v>37</v>
      </c>
      <c r="D561" s="14">
        <v>45047</v>
      </c>
      <c r="E561" s="14">
        <v>45778</v>
      </c>
      <c r="F561" s="13" t="s">
        <v>22</v>
      </c>
      <c r="G561" s="13" t="s">
        <v>1581</v>
      </c>
      <c r="H561" s="13" t="s">
        <v>1599</v>
      </c>
      <c r="I561" s="13" t="s">
        <v>1600</v>
      </c>
      <c r="J561" s="17">
        <v>22</v>
      </c>
      <c r="K561" s="17">
        <v>15.4</v>
      </c>
      <c r="L561" s="13" t="s">
        <v>56</v>
      </c>
      <c r="M561" s="13" t="s">
        <v>224</v>
      </c>
      <c r="N561" s="13" t="s">
        <v>701</v>
      </c>
      <c r="O561" s="13">
        <v>0.04</v>
      </c>
      <c r="P561" s="13"/>
    </row>
    <row r="562" s="3" customFormat="true" ht="56.25" customHeight="true" spans="1:16">
      <c r="A562" s="13">
        <v>68</v>
      </c>
      <c r="B562" s="13" t="s">
        <v>1601</v>
      </c>
      <c r="C562" s="13" t="s">
        <v>37</v>
      </c>
      <c r="D562" s="14">
        <v>45047</v>
      </c>
      <c r="E562" s="14">
        <v>45778</v>
      </c>
      <c r="F562" s="13" t="s">
        <v>22</v>
      </c>
      <c r="G562" s="13" t="s">
        <v>1581</v>
      </c>
      <c r="H562" s="13" t="s">
        <v>1602</v>
      </c>
      <c r="I562" s="13" t="s">
        <v>1603</v>
      </c>
      <c r="J562" s="17">
        <v>5.56</v>
      </c>
      <c r="K562" s="17">
        <v>3.89</v>
      </c>
      <c r="L562" s="13" t="s">
        <v>56</v>
      </c>
      <c r="M562" s="13" t="s">
        <v>224</v>
      </c>
      <c r="N562" s="13" t="s">
        <v>701</v>
      </c>
      <c r="O562" s="13">
        <v>0.04</v>
      </c>
      <c r="P562" s="13"/>
    </row>
    <row r="563" s="3" customFormat="true" ht="75" customHeight="true" spans="1:16">
      <c r="A563" s="13">
        <v>69</v>
      </c>
      <c r="B563" s="13" t="s">
        <v>1604</v>
      </c>
      <c r="C563" s="13" t="s">
        <v>37</v>
      </c>
      <c r="D563" s="14">
        <v>45047</v>
      </c>
      <c r="E563" s="14">
        <v>45778</v>
      </c>
      <c r="F563" s="13" t="s">
        <v>60</v>
      </c>
      <c r="G563" s="13" t="s">
        <v>1581</v>
      </c>
      <c r="H563" s="13" t="s">
        <v>1605</v>
      </c>
      <c r="I563" s="13" t="s">
        <v>813</v>
      </c>
      <c r="J563" s="17">
        <v>4.3468</v>
      </c>
      <c r="K563" s="17">
        <v>3.6</v>
      </c>
      <c r="L563" s="13" t="s">
        <v>56</v>
      </c>
      <c r="M563" s="13" t="s">
        <v>224</v>
      </c>
      <c r="N563" s="13" t="s">
        <v>701</v>
      </c>
      <c r="O563" s="13">
        <v>0.04</v>
      </c>
      <c r="P563" s="13"/>
    </row>
    <row r="564" s="3" customFormat="true" ht="56.25" customHeight="true" spans="1:16">
      <c r="A564" s="13">
        <v>70</v>
      </c>
      <c r="B564" s="13" t="s">
        <v>1606</v>
      </c>
      <c r="C564" s="13" t="s">
        <v>37</v>
      </c>
      <c r="D564" s="14">
        <v>45047</v>
      </c>
      <c r="E564" s="14">
        <v>45778</v>
      </c>
      <c r="F564" s="13" t="s">
        <v>22</v>
      </c>
      <c r="G564" s="13" t="s">
        <v>1581</v>
      </c>
      <c r="H564" s="13" t="s">
        <v>1607</v>
      </c>
      <c r="I564" s="13" t="s">
        <v>813</v>
      </c>
      <c r="J564" s="17">
        <v>5</v>
      </c>
      <c r="K564" s="17">
        <v>4</v>
      </c>
      <c r="L564" s="13" t="s">
        <v>56</v>
      </c>
      <c r="M564" s="13" t="s">
        <v>224</v>
      </c>
      <c r="N564" s="13" t="s">
        <v>701</v>
      </c>
      <c r="O564" s="13">
        <v>0.04</v>
      </c>
      <c r="P564" s="13"/>
    </row>
    <row r="565" s="3" customFormat="true" ht="93.75" customHeight="true" spans="1:16">
      <c r="A565" s="13">
        <v>71</v>
      </c>
      <c r="B565" s="13" t="s">
        <v>1608</v>
      </c>
      <c r="C565" s="13" t="s">
        <v>37</v>
      </c>
      <c r="D565" s="14">
        <v>45047</v>
      </c>
      <c r="E565" s="14">
        <v>45778</v>
      </c>
      <c r="F565" s="13" t="s">
        <v>60</v>
      </c>
      <c r="G565" s="13" t="s">
        <v>1581</v>
      </c>
      <c r="H565" s="13" t="s">
        <v>1609</v>
      </c>
      <c r="I565" s="13" t="s">
        <v>813</v>
      </c>
      <c r="J565" s="17">
        <v>3.2789</v>
      </c>
      <c r="K565" s="17">
        <v>2</v>
      </c>
      <c r="L565" s="13" t="s">
        <v>56</v>
      </c>
      <c r="M565" s="13" t="s">
        <v>224</v>
      </c>
      <c r="N565" s="13" t="s">
        <v>701</v>
      </c>
      <c r="O565" s="13">
        <v>0.04</v>
      </c>
      <c r="P565" s="13"/>
    </row>
    <row r="566" s="3" customFormat="true" ht="75" customHeight="true" spans="1:16">
      <c r="A566" s="13">
        <v>72</v>
      </c>
      <c r="B566" s="13" t="s">
        <v>1610</v>
      </c>
      <c r="C566" s="13" t="s">
        <v>37</v>
      </c>
      <c r="D566" s="14">
        <v>44896</v>
      </c>
      <c r="E566" s="14">
        <v>45627</v>
      </c>
      <c r="F566" s="13" t="s">
        <v>148</v>
      </c>
      <c r="G566" s="13" t="s">
        <v>1581</v>
      </c>
      <c r="H566" s="13" t="s">
        <v>1611</v>
      </c>
      <c r="I566" s="13" t="s">
        <v>813</v>
      </c>
      <c r="J566" s="17">
        <v>5.37</v>
      </c>
      <c r="K566" s="17">
        <v>5.37</v>
      </c>
      <c r="L566" s="13" t="s">
        <v>26</v>
      </c>
      <c r="M566" s="13" t="s">
        <v>1612</v>
      </c>
      <c r="N566" s="13" t="s">
        <v>1573</v>
      </c>
      <c r="O566" s="13">
        <v>0.04</v>
      </c>
      <c r="P566" s="13"/>
    </row>
    <row r="567" s="3" customFormat="true" ht="93.75" customHeight="true" spans="1:16">
      <c r="A567" s="13">
        <v>73</v>
      </c>
      <c r="B567" s="13" t="s">
        <v>1613</v>
      </c>
      <c r="C567" s="13" t="s">
        <v>37</v>
      </c>
      <c r="D567" s="14">
        <v>45047</v>
      </c>
      <c r="E567" s="14">
        <v>45778</v>
      </c>
      <c r="F567" s="13" t="s">
        <v>38</v>
      </c>
      <c r="G567" s="13" t="s">
        <v>1581</v>
      </c>
      <c r="H567" s="13" t="s">
        <v>1614</v>
      </c>
      <c r="I567" s="13" t="s">
        <v>1615</v>
      </c>
      <c r="J567" s="17">
        <v>7.2</v>
      </c>
      <c r="K567" s="17">
        <v>7.2</v>
      </c>
      <c r="L567" s="13" t="s">
        <v>56</v>
      </c>
      <c r="M567" s="13" t="s">
        <v>224</v>
      </c>
      <c r="N567" s="13" t="s">
        <v>701</v>
      </c>
      <c r="O567" s="13">
        <v>0.04</v>
      </c>
      <c r="P567" s="13"/>
    </row>
    <row r="568" s="3" customFormat="true" ht="56.25" customHeight="true" spans="1:16">
      <c r="A568" s="13">
        <v>74</v>
      </c>
      <c r="B568" s="13" t="s">
        <v>1616</v>
      </c>
      <c r="C568" s="13" t="s">
        <v>37</v>
      </c>
      <c r="D568" s="14">
        <v>45047</v>
      </c>
      <c r="E568" s="14">
        <v>45778</v>
      </c>
      <c r="F568" s="13" t="s">
        <v>655</v>
      </c>
      <c r="G568" s="13" t="s">
        <v>1581</v>
      </c>
      <c r="H568" s="13" t="s">
        <v>1617</v>
      </c>
      <c r="I568" s="13" t="s">
        <v>282</v>
      </c>
      <c r="J568" s="17">
        <v>0.5</v>
      </c>
      <c r="K568" s="17">
        <v>0.5</v>
      </c>
      <c r="L568" s="13" t="s">
        <v>56</v>
      </c>
      <c r="M568" s="13" t="s">
        <v>224</v>
      </c>
      <c r="N568" s="13" t="s">
        <v>701</v>
      </c>
      <c r="O568" s="13">
        <v>0.01</v>
      </c>
      <c r="P568" s="13"/>
    </row>
    <row r="569" s="3" customFormat="true" ht="112.5" customHeight="true" spans="1:16">
      <c r="A569" s="13">
        <v>75</v>
      </c>
      <c r="B569" s="13" t="s">
        <v>1618</v>
      </c>
      <c r="C569" s="13" t="s">
        <v>37</v>
      </c>
      <c r="D569" s="14">
        <v>45047</v>
      </c>
      <c r="E569" s="14">
        <v>45778</v>
      </c>
      <c r="F569" s="13" t="s">
        <v>95</v>
      </c>
      <c r="G569" s="13" t="s">
        <v>1581</v>
      </c>
      <c r="H569" s="13" t="s">
        <v>1619</v>
      </c>
      <c r="I569" s="13" t="s">
        <v>1620</v>
      </c>
      <c r="J569" s="17">
        <v>1.54</v>
      </c>
      <c r="K569" s="17">
        <v>1.54</v>
      </c>
      <c r="L569" s="13" t="s">
        <v>56</v>
      </c>
      <c r="M569" s="13" t="s">
        <v>224</v>
      </c>
      <c r="N569" s="13" t="s">
        <v>701</v>
      </c>
      <c r="O569" s="13">
        <v>0.04</v>
      </c>
      <c r="P569" s="13"/>
    </row>
    <row r="570" s="3" customFormat="true" ht="150" customHeight="true" spans="1:16">
      <c r="A570" s="13">
        <v>76</v>
      </c>
      <c r="B570" s="13" t="s">
        <v>1621</v>
      </c>
      <c r="C570" s="13" t="s">
        <v>21</v>
      </c>
      <c r="D570" s="14">
        <v>44682</v>
      </c>
      <c r="E570" s="14">
        <v>45778</v>
      </c>
      <c r="F570" s="13" t="s">
        <v>95</v>
      </c>
      <c r="G570" s="13" t="s">
        <v>1581</v>
      </c>
      <c r="H570" s="13" t="s">
        <v>1622</v>
      </c>
      <c r="I570" s="13" t="s">
        <v>1623</v>
      </c>
      <c r="J570" s="17">
        <v>0.828</v>
      </c>
      <c r="K570" s="17">
        <v>0.828</v>
      </c>
      <c r="L570" s="13" t="s">
        <v>56</v>
      </c>
      <c r="M570" s="13" t="s">
        <v>224</v>
      </c>
      <c r="N570" s="13" t="s">
        <v>701</v>
      </c>
      <c r="O570" s="13">
        <v>0.03</v>
      </c>
      <c r="P570" s="13"/>
    </row>
    <row r="571" s="3" customFormat="true" ht="75" customHeight="true" spans="1:16">
      <c r="A571" s="13">
        <v>77</v>
      </c>
      <c r="B571" s="13" t="s">
        <v>1624</v>
      </c>
      <c r="C571" s="13" t="s">
        <v>37</v>
      </c>
      <c r="D571" s="14">
        <v>45047</v>
      </c>
      <c r="E571" s="14">
        <v>45778</v>
      </c>
      <c r="F571" s="13" t="s">
        <v>95</v>
      </c>
      <c r="G571" s="13" t="s">
        <v>1581</v>
      </c>
      <c r="H571" s="13" t="s">
        <v>1625</v>
      </c>
      <c r="I571" s="13" t="s">
        <v>1626</v>
      </c>
      <c r="J571" s="17">
        <v>1</v>
      </c>
      <c r="K571" s="17">
        <v>1</v>
      </c>
      <c r="L571" s="13" t="s">
        <v>56</v>
      </c>
      <c r="M571" s="13" t="s">
        <v>49</v>
      </c>
      <c r="N571" s="13" t="s">
        <v>452</v>
      </c>
      <c r="O571" s="13">
        <v>0.05</v>
      </c>
      <c r="P571" s="13"/>
    </row>
    <row r="572" s="3" customFormat="true" ht="56.25" customHeight="true" spans="1:16">
      <c r="A572" s="13">
        <v>78</v>
      </c>
      <c r="B572" s="13" t="s">
        <v>1627</v>
      </c>
      <c r="C572" s="13" t="s">
        <v>37</v>
      </c>
      <c r="D572" s="14">
        <v>45047</v>
      </c>
      <c r="E572" s="14">
        <v>45778</v>
      </c>
      <c r="F572" s="13" t="s">
        <v>95</v>
      </c>
      <c r="G572" s="13" t="s">
        <v>1581</v>
      </c>
      <c r="H572" s="13" t="s">
        <v>1628</v>
      </c>
      <c r="I572" s="13" t="s">
        <v>282</v>
      </c>
      <c r="J572" s="17">
        <v>0.5</v>
      </c>
      <c r="K572" s="17">
        <v>0.5</v>
      </c>
      <c r="L572" s="13" t="s">
        <v>56</v>
      </c>
      <c r="M572" s="13" t="s">
        <v>49</v>
      </c>
      <c r="N572" s="13" t="s">
        <v>452</v>
      </c>
      <c r="O572" s="13">
        <v>0.05</v>
      </c>
      <c r="P572" s="13"/>
    </row>
    <row r="573" s="3" customFormat="true" ht="93.75" customHeight="true" spans="1:16">
      <c r="A573" s="13">
        <v>79</v>
      </c>
      <c r="B573" s="13" t="s">
        <v>1629</v>
      </c>
      <c r="C573" s="13" t="s">
        <v>37</v>
      </c>
      <c r="D573" s="14">
        <v>45047</v>
      </c>
      <c r="E573" s="14">
        <v>45778</v>
      </c>
      <c r="F573" s="13" t="s">
        <v>95</v>
      </c>
      <c r="G573" s="13" t="s">
        <v>1581</v>
      </c>
      <c r="H573" s="13" t="s">
        <v>1630</v>
      </c>
      <c r="I573" s="13" t="s">
        <v>282</v>
      </c>
      <c r="J573" s="17">
        <v>3.62</v>
      </c>
      <c r="K573" s="17">
        <v>3.62</v>
      </c>
      <c r="L573" s="13" t="s">
        <v>56</v>
      </c>
      <c r="M573" s="13" t="s">
        <v>224</v>
      </c>
      <c r="N573" s="13" t="s">
        <v>701</v>
      </c>
      <c r="O573" s="13">
        <v>0.02</v>
      </c>
      <c r="P573" s="13"/>
    </row>
    <row r="574" s="3" customFormat="true" ht="112.5" customHeight="true" spans="1:16">
      <c r="A574" s="13">
        <v>80</v>
      </c>
      <c r="B574" s="13" t="s">
        <v>1631</v>
      </c>
      <c r="C574" s="13" t="s">
        <v>37</v>
      </c>
      <c r="D574" s="14">
        <v>45047</v>
      </c>
      <c r="E574" s="14">
        <v>45778</v>
      </c>
      <c r="F574" s="13" t="s">
        <v>95</v>
      </c>
      <c r="G574" s="13" t="s">
        <v>1581</v>
      </c>
      <c r="H574" s="13" t="s">
        <v>1632</v>
      </c>
      <c r="I574" s="13" t="s">
        <v>282</v>
      </c>
      <c r="J574" s="17">
        <v>1.5</v>
      </c>
      <c r="K574" s="17">
        <v>1.5</v>
      </c>
      <c r="L574" s="13" t="s">
        <v>56</v>
      </c>
      <c r="M574" s="13" t="s">
        <v>224</v>
      </c>
      <c r="N574" s="13" t="s">
        <v>701</v>
      </c>
      <c r="O574" s="13">
        <v>0.01</v>
      </c>
      <c r="P574" s="13"/>
    </row>
    <row r="575" s="3" customFormat="true" ht="112.5" customHeight="true" spans="1:16">
      <c r="A575" s="13">
        <v>81</v>
      </c>
      <c r="B575" s="13" t="s">
        <v>1633</v>
      </c>
      <c r="C575" s="13" t="s">
        <v>37</v>
      </c>
      <c r="D575" s="14">
        <v>45047</v>
      </c>
      <c r="E575" s="14">
        <v>45778</v>
      </c>
      <c r="F575" s="13" t="s">
        <v>95</v>
      </c>
      <c r="G575" s="13" t="s">
        <v>1581</v>
      </c>
      <c r="H575" s="13" t="s">
        <v>1634</v>
      </c>
      <c r="I575" s="13" t="s">
        <v>1635</v>
      </c>
      <c r="J575" s="17">
        <v>3.1</v>
      </c>
      <c r="K575" s="17">
        <v>3.1</v>
      </c>
      <c r="L575" s="13" t="s">
        <v>56</v>
      </c>
      <c r="M575" s="13" t="s">
        <v>49</v>
      </c>
      <c r="N575" s="13" t="s">
        <v>452</v>
      </c>
      <c r="O575" s="13">
        <v>0.05</v>
      </c>
      <c r="P575" s="13"/>
    </row>
    <row r="576" s="3" customFormat="true" ht="168.75" customHeight="true" spans="1:16">
      <c r="A576" s="13">
        <v>82</v>
      </c>
      <c r="B576" s="13" t="s">
        <v>1636</v>
      </c>
      <c r="C576" s="13" t="s">
        <v>37</v>
      </c>
      <c r="D576" s="14">
        <v>45047</v>
      </c>
      <c r="E576" s="14">
        <v>45778</v>
      </c>
      <c r="F576" s="13" t="s">
        <v>95</v>
      </c>
      <c r="G576" s="13" t="s">
        <v>1581</v>
      </c>
      <c r="H576" s="13" t="s">
        <v>1637</v>
      </c>
      <c r="I576" s="13" t="s">
        <v>1638</v>
      </c>
      <c r="J576" s="17">
        <v>1.48</v>
      </c>
      <c r="K576" s="17">
        <v>1.48</v>
      </c>
      <c r="L576" s="13" t="s">
        <v>56</v>
      </c>
      <c r="M576" s="13" t="s">
        <v>49</v>
      </c>
      <c r="N576" s="13" t="s">
        <v>452</v>
      </c>
      <c r="O576" s="13">
        <v>0.05</v>
      </c>
      <c r="P576" s="13"/>
    </row>
    <row r="577" s="3" customFormat="true" ht="56.25" customHeight="true" spans="1:16">
      <c r="A577" s="13">
        <v>83</v>
      </c>
      <c r="B577" s="13" t="s">
        <v>1639</v>
      </c>
      <c r="C577" s="13" t="s">
        <v>37</v>
      </c>
      <c r="D577" s="14">
        <v>45047</v>
      </c>
      <c r="E577" s="14">
        <v>45778</v>
      </c>
      <c r="F577" s="13" t="s">
        <v>95</v>
      </c>
      <c r="G577" s="13" t="s">
        <v>1581</v>
      </c>
      <c r="H577" s="13" t="s">
        <v>1640</v>
      </c>
      <c r="I577" s="13" t="s">
        <v>282</v>
      </c>
      <c r="J577" s="17">
        <v>3.2</v>
      </c>
      <c r="K577" s="17">
        <v>3.2</v>
      </c>
      <c r="L577" s="13" t="s">
        <v>56</v>
      </c>
      <c r="M577" s="13" t="s">
        <v>224</v>
      </c>
      <c r="N577" s="13" t="s">
        <v>701</v>
      </c>
      <c r="O577" s="13">
        <v>0.02</v>
      </c>
      <c r="P577" s="13"/>
    </row>
    <row r="578" s="3" customFormat="true" ht="75" customHeight="true" spans="1:16">
      <c r="A578" s="13">
        <v>84</v>
      </c>
      <c r="B578" s="13" t="s">
        <v>1641</v>
      </c>
      <c r="C578" s="13" t="s">
        <v>37</v>
      </c>
      <c r="D578" s="14">
        <v>45047</v>
      </c>
      <c r="E578" s="14">
        <v>45778</v>
      </c>
      <c r="F578" s="13" t="s">
        <v>95</v>
      </c>
      <c r="G578" s="13" t="s">
        <v>1581</v>
      </c>
      <c r="H578" s="13" t="s">
        <v>1642</v>
      </c>
      <c r="I578" s="13" t="s">
        <v>1643</v>
      </c>
      <c r="J578" s="17">
        <v>2.7</v>
      </c>
      <c r="K578" s="17">
        <v>2.7</v>
      </c>
      <c r="L578" s="13" t="s">
        <v>56</v>
      </c>
      <c r="M578" s="13" t="s">
        <v>224</v>
      </c>
      <c r="N578" s="13" t="s">
        <v>701</v>
      </c>
      <c r="O578" s="13">
        <v>0.02</v>
      </c>
      <c r="P578" s="13"/>
    </row>
    <row r="579" s="3" customFormat="true" ht="56.25" customHeight="true" spans="1:16">
      <c r="A579" s="13">
        <v>85</v>
      </c>
      <c r="B579" s="13" t="s">
        <v>1644</v>
      </c>
      <c r="C579" s="13" t="s">
        <v>37</v>
      </c>
      <c r="D579" s="14">
        <v>45047</v>
      </c>
      <c r="E579" s="14">
        <v>45778</v>
      </c>
      <c r="F579" s="13" t="s">
        <v>398</v>
      </c>
      <c r="G579" s="13" t="s">
        <v>1581</v>
      </c>
      <c r="H579" s="13" t="s">
        <v>1645</v>
      </c>
      <c r="I579" s="13" t="s">
        <v>1646</v>
      </c>
      <c r="J579" s="17">
        <v>0.5</v>
      </c>
      <c r="K579" s="17">
        <v>0.5</v>
      </c>
      <c r="L579" s="13" t="s">
        <v>56</v>
      </c>
      <c r="M579" s="13" t="s">
        <v>224</v>
      </c>
      <c r="N579" s="13" t="s">
        <v>701</v>
      </c>
      <c r="O579" s="13">
        <v>0.01</v>
      </c>
      <c r="P579" s="13"/>
    </row>
    <row r="580" s="3" customFormat="true" ht="56.25" customHeight="true" spans="1:16">
      <c r="A580" s="13">
        <v>86</v>
      </c>
      <c r="B580" s="13" t="s">
        <v>1647</v>
      </c>
      <c r="C580" s="13" t="s">
        <v>37</v>
      </c>
      <c r="D580" s="14">
        <v>45047</v>
      </c>
      <c r="E580" s="14">
        <v>45778</v>
      </c>
      <c r="F580" s="13" t="s">
        <v>398</v>
      </c>
      <c r="G580" s="13" t="s">
        <v>1581</v>
      </c>
      <c r="H580" s="13" t="s">
        <v>1648</v>
      </c>
      <c r="I580" s="13" t="s">
        <v>282</v>
      </c>
      <c r="J580" s="17">
        <v>1</v>
      </c>
      <c r="K580" s="17">
        <v>1</v>
      </c>
      <c r="L580" s="13" t="s">
        <v>56</v>
      </c>
      <c r="M580" s="13" t="s">
        <v>224</v>
      </c>
      <c r="N580" s="13" t="s">
        <v>701</v>
      </c>
      <c r="O580" s="13">
        <v>0.01</v>
      </c>
      <c r="P580" s="13"/>
    </row>
    <row r="581" s="3" customFormat="true" ht="56.25" customHeight="true" spans="1:16">
      <c r="A581" s="13">
        <v>87</v>
      </c>
      <c r="B581" s="13" t="s">
        <v>1649</v>
      </c>
      <c r="C581" s="13" t="s">
        <v>37</v>
      </c>
      <c r="D581" s="14">
        <v>45047</v>
      </c>
      <c r="E581" s="14">
        <v>45778</v>
      </c>
      <c r="F581" s="13" t="s">
        <v>398</v>
      </c>
      <c r="G581" s="13" t="s">
        <v>1581</v>
      </c>
      <c r="H581" s="13" t="s">
        <v>1645</v>
      </c>
      <c r="I581" s="13" t="s">
        <v>282</v>
      </c>
      <c r="J581" s="17">
        <v>0.5</v>
      </c>
      <c r="K581" s="17">
        <v>0.5</v>
      </c>
      <c r="L581" s="13" t="s">
        <v>56</v>
      </c>
      <c r="M581" s="13" t="s">
        <v>224</v>
      </c>
      <c r="N581" s="13" t="s">
        <v>701</v>
      </c>
      <c r="O581" s="13">
        <v>0.01</v>
      </c>
      <c r="P581" s="13"/>
    </row>
    <row r="582" s="3" customFormat="true" ht="56.25" customHeight="true" spans="1:16">
      <c r="A582" s="13">
        <v>88</v>
      </c>
      <c r="B582" s="13" t="s">
        <v>1650</v>
      </c>
      <c r="C582" s="13" t="s">
        <v>37</v>
      </c>
      <c r="D582" s="14">
        <v>45047</v>
      </c>
      <c r="E582" s="14">
        <v>45778</v>
      </c>
      <c r="F582" s="13" t="s">
        <v>398</v>
      </c>
      <c r="G582" s="13" t="s">
        <v>1581</v>
      </c>
      <c r="H582" s="13" t="s">
        <v>1651</v>
      </c>
      <c r="I582" s="13" t="s">
        <v>282</v>
      </c>
      <c r="J582" s="17">
        <v>0.5</v>
      </c>
      <c r="K582" s="17">
        <v>0.5</v>
      </c>
      <c r="L582" s="13" t="s">
        <v>56</v>
      </c>
      <c r="M582" s="13" t="s">
        <v>224</v>
      </c>
      <c r="N582" s="13" t="s">
        <v>701</v>
      </c>
      <c r="O582" s="13">
        <v>0.01</v>
      </c>
      <c r="P582" s="13"/>
    </row>
    <row r="583" s="3" customFormat="true" ht="56.25" customHeight="true" spans="1:16">
      <c r="A583" s="13">
        <v>89</v>
      </c>
      <c r="B583" s="13" t="s">
        <v>1652</v>
      </c>
      <c r="C583" s="13" t="s">
        <v>37</v>
      </c>
      <c r="D583" s="14">
        <v>45047</v>
      </c>
      <c r="E583" s="14">
        <v>45778</v>
      </c>
      <c r="F583" s="13" t="s">
        <v>398</v>
      </c>
      <c r="G583" s="13" t="s">
        <v>1581</v>
      </c>
      <c r="H583" s="13" t="s">
        <v>1653</v>
      </c>
      <c r="I583" s="13" t="s">
        <v>282</v>
      </c>
      <c r="J583" s="17">
        <v>0.5</v>
      </c>
      <c r="K583" s="17">
        <v>0.5</v>
      </c>
      <c r="L583" s="13" t="s">
        <v>56</v>
      </c>
      <c r="M583" s="13" t="s">
        <v>224</v>
      </c>
      <c r="N583" s="13" t="s">
        <v>701</v>
      </c>
      <c r="O583" s="13">
        <v>0.01</v>
      </c>
      <c r="P583" s="13"/>
    </row>
    <row r="584" s="3" customFormat="true" ht="75" customHeight="true" spans="1:16">
      <c r="A584" s="13">
        <v>90</v>
      </c>
      <c r="B584" s="13" t="s">
        <v>1654</v>
      </c>
      <c r="C584" s="13" t="s">
        <v>37</v>
      </c>
      <c r="D584" s="14">
        <v>44743</v>
      </c>
      <c r="E584" s="14">
        <v>45474</v>
      </c>
      <c r="F584" s="13" t="s">
        <v>655</v>
      </c>
      <c r="G584" s="13" t="s">
        <v>1581</v>
      </c>
      <c r="H584" s="13" t="s">
        <v>1655</v>
      </c>
      <c r="I584" s="13" t="s">
        <v>1656</v>
      </c>
      <c r="J584" s="17">
        <v>5.56</v>
      </c>
      <c r="K584" s="17">
        <v>5.56</v>
      </c>
      <c r="L584" s="13" t="s">
        <v>56</v>
      </c>
      <c r="M584" s="13" t="s">
        <v>1559</v>
      </c>
      <c r="N584" s="13" t="s">
        <v>1657</v>
      </c>
      <c r="O584" s="13">
        <v>0.01</v>
      </c>
      <c r="P584" s="13"/>
    </row>
    <row r="585" s="3" customFormat="true" ht="56.25" customHeight="true" spans="1:16">
      <c r="A585" s="13">
        <v>91</v>
      </c>
      <c r="B585" s="13" t="s">
        <v>1658</v>
      </c>
      <c r="C585" s="13" t="s">
        <v>21</v>
      </c>
      <c r="D585" s="14">
        <v>44317</v>
      </c>
      <c r="E585" s="14">
        <v>45047</v>
      </c>
      <c r="F585" s="13" t="s">
        <v>655</v>
      </c>
      <c r="G585" s="13" t="s">
        <v>1581</v>
      </c>
      <c r="H585" s="13" t="s">
        <v>1659</v>
      </c>
      <c r="I585" s="13" t="s">
        <v>1660</v>
      </c>
      <c r="J585" s="17">
        <v>1.25</v>
      </c>
      <c r="K585" s="17">
        <v>1.25</v>
      </c>
      <c r="L585" s="13" t="s">
        <v>56</v>
      </c>
      <c r="M585" s="13" t="s">
        <v>1559</v>
      </c>
      <c r="N585" s="13" t="s">
        <v>1657</v>
      </c>
      <c r="O585" s="13">
        <v>0.01</v>
      </c>
      <c r="P585" s="13"/>
    </row>
    <row r="586" s="3" customFormat="true" ht="56.25" customHeight="true" spans="1:16">
      <c r="A586" s="13">
        <v>92</v>
      </c>
      <c r="B586" s="13" t="s">
        <v>1661</v>
      </c>
      <c r="C586" s="13" t="s">
        <v>21</v>
      </c>
      <c r="D586" s="14">
        <v>43952</v>
      </c>
      <c r="E586" s="14">
        <v>45047</v>
      </c>
      <c r="F586" s="13" t="s">
        <v>655</v>
      </c>
      <c r="G586" s="13" t="s">
        <v>1581</v>
      </c>
      <c r="H586" s="13" t="s">
        <v>1662</v>
      </c>
      <c r="I586" s="13" t="s">
        <v>1663</v>
      </c>
      <c r="J586" s="17">
        <v>9.6</v>
      </c>
      <c r="K586" s="17">
        <v>9.6</v>
      </c>
      <c r="L586" s="13" t="s">
        <v>56</v>
      </c>
      <c r="M586" s="13" t="s">
        <v>1559</v>
      </c>
      <c r="N586" s="13" t="s">
        <v>1657</v>
      </c>
      <c r="O586" s="13">
        <v>0.01</v>
      </c>
      <c r="P586" s="13"/>
    </row>
    <row r="587" s="3" customFormat="true" ht="56.25" customHeight="true" spans="1:16">
      <c r="A587" s="13">
        <v>93</v>
      </c>
      <c r="B587" s="13" t="s">
        <v>1664</v>
      </c>
      <c r="C587" s="13" t="s">
        <v>21</v>
      </c>
      <c r="D587" s="14">
        <v>44166</v>
      </c>
      <c r="E587" s="14">
        <v>45261</v>
      </c>
      <c r="F587" s="13" t="s">
        <v>655</v>
      </c>
      <c r="G587" s="13" t="s">
        <v>1581</v>
      </c>
      <c r="H587" s="13" t="s">
        <v>1665</v>
      </c>
      <c r="I587" s="13" t="s">
        <v>1666</v>
      </c>
      <c r="J587" s="17">
        <v>4.54</v>
      </c>
      <c r="K587" s="17">
        <v>4.54</v>
      </c>
      <c r="L587" s="13" t="s">
        <v>56</v>
      </c>
      <c r="M587" s="13" t="s">
        <v>1559</v>
      </c>
      <c r="N587" s="13" t="s">
        <v>1657</v>
      </c>
      <c r="O587" s="13">
        <v>0.03</v>
      </c>
      <c r="P587" s="13"/>
    </row>
    <row r="588" s="3" customFormat="true" ht="56.25" customHeight="true" spans="1:16">
      <c r="A588" s="13">
        <v>94</v>
      </c>
      <c r="B588" s="13" t="s">
        <v>1667</v>
      </c>
      <c r="C588" s="13" t="s">
        <v>37</v>
      </c>
      <c r="D588" s="14">
        <v>44896</v>
      </c>
      <c r="E588" s="14">
        <v>45627</v>
      </c>
      <c r="F588" s="13" t="s">
        <v>120</v>
      </c>
      <c r="G588" s="13" t="s">
        <v>1581</v>
      </c>
      <c r="H588" s="13" t="s">
        <v>1668</v>
      </c>
      <c r="I588" s="13" t="s">
        <v>1656</v>
      </c>
      <c r="J588" s="17">
        <v>2.126</v>
      </c>
      <c r="K588" s="17">
        <v>2.126</v>
      </c>
      <c r="L588" s="13" t="s">
        <v>56</v>
      </c>
      <c r="M588" s="13" t="s">
        <v>1559</v>
      </c>
      <c r="N588" s="13" t="s">
        <v>1657</v>
      </c>
      <c r="O588" s="13">
        <v>0.01</v>
      </c>
      <c r="P588" s="13"/>
    </row>
    <row r="589" s="3" customFormat="true" ht="56.25" customHeight="true" spans="1:16">
      <c r="A589" s="13">
        <v>95</v>
      </c>
      <c r="B589" s="13" t="s">
        <v>1669</v>
      </c>
      <c r="C589" s="13" t="s">
        <v>37</v>
      </c>
      <c r="D589" s="14">
        <v>44805</v>
      </c>
      <c r="E589" s="14">
        <v>45627</v>
      </c>
      <c r="F589" s="13" t="s">
        <v>655</v>
      </c>
      <c r="G589" s="13" t="s">
        <v>1581</v>
      </c>
      <c r="H589" s="13" t="s">
        <v>1670</v>
      </c>
      <c r="I589" s="13" t="s">
        <v>1671</v>
      </c>
      <c r="J589" s="17">
        <v>4.5</v>
      </c>
      <c r="K589" s="17">
        <v>4.5</v>
      </c>
      <c r="L589" s="13" t="s">
        <v>56</v>
      </c>
      <c r="M589" s="13" t="s">
        <v>1559</v>
      </c>
      <c r="N589" s="13" t="s">
        <v>1657</v>
      </c>
      <c r="O589" s="13">
        <v>0.01</v>
      </c>
      <c r="P589" s="13"/>
    </row>
    <row r="590" s="3" customFormat="true" ht="56.25" customHeight="true" spans="1:16">
      <c r="A590" s="13">
        <v>96</v>
      </c>
      <c r="B590" s="13" t="s">
        <v>1672</v>
      </c>
      <c r="C590" s="13" t="s">
        <v>37</v>
      </c>
      <c r="D590" s="14">
        <v>44896</v>
      </c>
      <c r="E590" s="14">
        <v>45992</v>
      </c>
      <c r="F590" s="13" t="s">
        <v>655</v>
      </c>
      <c r="G590" s="13" t="s">
        <v>1581</v>
      </c>
      <c r="H590" s="13" t="s">
        <v>1673</v>
      </c>
      <c r="I590" s="13" t="s">
        <v>1674</v>
      </c>
      <c r="J590" s="17">
        <v>2.5</v>
      </c>
      <c r="K590" s="17">
        <v>2.5</v>
      </c>
      <c r="L590" s="13" t="s">
        <v>56</v>
      </c>
      <c r="M590" s="13" t="s">
        <v>1559</v>
      </c>
      <c r="N590" s="13" t="s">
        <v>1657</v>
      </c>
      <c r="O590" s="13">
        <v>0.01</v>
      </c>
      <c r="P590" s="13"/>
    </row>
    <row r="591" s="3" customFormat="true" ht="56.25" customHeight="true" spans="1:16">
      <c r="A591" s="13">
        <v>97</v>
      </c>
      <c r="B591" s="13" t="s">
        <v>1675</v>
      </c>
      <c r="C591" s="13" t="s">
        <v>21</v>
      </c>
      <c r="D591" s="14">
        <v>44621</v>
      </c>
      <c r="E591" s="14">
        <v>45352</v>
      </c>
      <c r="F591" s="13" t="s">
        <v>655</v>
      </c>
      <c r="G591" s="13" t="s">
        <v>1581</v>
      </c>
      <c r="H591" s="13" t="s">
        <v>1676</v>
      </c>
      <c r="I591" s="13" t="s">
        <v>1677</v>
      </c>
      <c r="J591" s="17">
        <v>2.66</v>
      </c>
      <c r="K591" s="17">
        <v>2.66</v>
      </c>
      <c r="L591" s="13" t="s">
        <v>56</v>
      </c>
      <c r="M591" s="13" t="s">
        <v>1559</v>
      </c>
      <c r="N591" s="13" t="s">
        <v>1657</v>
      </c>
      <c r="O591" s="13">
        <v>0.01</v>
      </c>
      <c r="P591" s="13"/>
    </row>
    <row r="592" s="3" customFormat="true" ht="56.25" customHeight="true" spans="1:16">
      <c r="A592" s="13">
        <v>98</v>
      </c>
      <c r="B592" s="13" t="s">
        <v>1678</v>
      </c>
      <c r="C592" s="13" t="s">
        <v>21</v>
      </c>
      <c r="D592" s="19" t="s">
        <v>1014</v>
      </c>
      <c r="E592" s="19" t="s">
        <v>313</v>
      </c>
      <c r="F592" s="13" t="s">
        <v>60</v>
      </c>
      <c r="G592" s="13" t="s">
        <v>1679</v>
      </c>
      <c r="H592" s="13" t="s">
        <v>1680</v>
      </c>
      <c r="I592" s="13" t="s">
        <v>1681</v>
      </c>
      <c r="J592" s="17">
        <v>8.17</v>
      </c>
      <c r="K592" s="17">
        <v>2.5</v>
      </c>
      <c r="L592" s="13" t="s">
        <v>26</v>
      </c>
      <c r="M592" s="13" t="s">
        <v>129</v>
      </c>
      <c r="N592" s="13" t="s">
        <v>65</v>
      </c>
      <c r="O592" s="13">
        <v>0.043</v>
      </c>
      <c r="P592" s="13"/>
    </row>
    <row r="593" s="3" customFormat="true" ht="37.5" customHeight="true" spans="1:16">
      <c r="A593" s="13">
        <v>99</v>
      </c>
      <c r="B593" s="13" t="s">
        <v>1682</v>
      </c>
      <c r="C593" s="13" t="s">
        <v>37</v>
      </c>
      <c r="D593" s="19" t="s">
        <v>741</v>
      </c>
      <c r="E593" s="19" t="s">
        <v>313</v>
      </c>
      <c r="F593" s="13" t="s">
        <v>153</v>
      </c>
      <c r="G593" s="13" t="s">
        <v>1679</v>
      </c>
      <c r="H593" s="13" t="s">
        <v>1683</v>
      </c>
      <c r="I593" s="13" t="s">
        <v>1684</v>
      </c>
      <c r="J593" s="17">
        <v>4.3563</v>
      </c>
      <c r="K593" s="17">
        <v>2</v>
      </c>
      <c r="L593" s="13" t="s">
        <v>26</v>
      </c>
      <c r="M593" s="13" t="s">
        <v>129</v>
      </c>
      <c r="N593" s="13" t="s">
        <v>65</v>
      </c>
      <c r="O593" s="13">
        <v>0.043</v>
      </c>
      <c r="P593" s="13"/>
    </row>
    <row r="594" s="3" customFormat="true" ht="93.75" customHeight="true" spans="1:16">
      <c r="A594" s="13">
        <v>100</v>
      </c>
      <c r="B594" s="13" t="s">
        <v>1685</v>
      </c>
      <c r="C594" s="13" t="s">
        <v>37</v>
      </c>
      <c r="D594" s="19" t="s">
        <v>741</v>
      </c>
      <c r="E594" s="19" t="s">
        <v>752</v>
      </c>
      <c r="F594" s="13" t="s">
        <v>60</v>
      </c>
      <c r="G594" s="13" t="s">
        <v>1679</v>
      </c>
      <c r="H594" s="13" t="s">
        <v>1686</v>
      </c>
      <c r="I594" s="13" t="s">
        <v>1687</v>
      </c>
      <c r="J594" s="17">
        <v>3.32</v>
      </c>
      <c r="K594" s="17">
        <v>1</v>
      </c>
      <c r="L594" s="13" t="s">
        <v>26</v>
      </c>
      <c r="M594" s="13" t="s">
        <v>129</v>
      </c>
      <c r="N594" s="13" t="s">
        <v>65</v>
      </c>
      <c r="O594" s="13">
        <v>0.3</v>
      </c>
      <c r="P594" s="13"/>
    </row>
    <row r="595" s="3" customFormat="true" ht="168.75" customHeight="true" spans="1:16">
      <c r="A595" s="13">
        <v>101</v>
      </c>
      <c r="B595" s="13" t="s">
        <v>1688</v>
      </c>
      <c r="C595" s="13" t="s">
        <v>21</v>
      </c>
      <c r="D595" s="14">
        <v>44743</v>
      </c>
      <c r="E595" s="19" t="s">
        <v>752</v>
      </c>
      <c r="F595" s="13" t="s">
        <v>120</v>
      </c>
      <c r="G595" s="13" t="s">
        <v>1679</v>
      </c>
      <c r="H595" s="13" t="s">
        <v>1689</v>
      </c>
      <c r="I595" s="13" t="s">
        <v>1690</v>
      </c>
      <c r="J595" s="17">
        <v>2.8841</v>
      </c>
      <c r="K595" s="17">
        <v>0.98</v>
      </c>
      <c r="L595" s="13" t="s">
        <v>26</v>
      </c>
      <c r="M595" s="13" t="s">
        <v>129</v>
      </c>
      <c r="N595" s="13" t="s">
        <v>65</v>
      </c>
      <c r="O595" s="13">
        <v>0.083</v>
      </c>
      <c r="P595" s="13"/>
    </row>
    <row r="596" s="3" customFormat="true" ht="75" customHeight="true" spans="1:16">
      <c r="A596" s="13">
        <v>102</v>
      </c>
      <c r="B596" s="13" t="s">
        <v>1691</v>
      </c>
      <c r="C596" s="13" t="s">
        <v>37</v>
      </c>
      <c r="D596" s="14">
        <v>44896</v>
      </c>
      <c r="E596" s="19" t="s">
        <v>752</v>
      </c>
      <c r="F596" s="13" t="s">
        <v>60</v>
      </c>
      <c r="G596" s="13" t="s">
        <v>1679</v>
      </c>
      <c r="H596" s="13" t="s">
        <v>1692</v>
      </c>
      <c r="I596" s="13" t="s">
        <v>1693</v>
      </c>
      <c r="J596" s="17">
        <v>1.79</v>
      </c>
      <c r="K596" s="17">
        <v>1.35</v>
      </c>
      <c r="L596" s="13" t="s">
        <v>26</v>
      </c>
      <c r="M596" s="13" t="s">
        <v>129</v>
      </c>
      <c r="N596" s="13" t="s">
        <v>65</v>
      </c>
      <c r="O596" s="13">
        <v>0.1453</v>
      </c>
      <c r="P596" s="13"/>
    </row>
    <row r="597" s="3" customFormat="true" ht="37.5" customHeight="true" spans="1:16">
      <c r="A597" s="13">
        <v>103</v>
      </c>
      <c r="B597" s="13" t="s">
        <v>1694</v>
      </c>
      <c r="C597" s="13" t="s">
        <v>21</v>
      </c>
      <c r="D597" s="14">
        <v>44501</v>
      </c>
      <c r="E597" s="14">
        <v>45231</v>
      </c>
      <c r="F597" s="13" t="s">
        <v>70</v>
      </c>
      <c r="G597" s="13" t="s">
        <v>1695</v>
      </c>
      <c r="H597" s="13" t="s">
        <v>1696</v>
      </c>
      <c r="I597" s="13" t="s">
        <v>1697</v>
      </c>
      <c r="J597" s="17">
        <v>7.157</v>
      </c>
      <c r="K597" s="17">
        <v>7.157</v>
      </c>
      <c r="L597" s="13" t="s">
        <v>56</v>
      </c>
      <c r="M597" s="13" t="s">
        <v>64</v>
      </c>
      <c r="N597" s="13" t="s">
        <v>235</v>
      </c>
      <c r="O597" s="13">
        <v>0.06</v>
      </c>
      <c r="P597" s="13"/>
    </row>
    <row r="598" s="3" customFormat="true" ht="37.5" customHeight="true" spans="1:16">
      <c r="A598" s="13">
        <v>104</v>
      </c>
      <c r="B598" s="13" t="s">
        <v>1698</v>
      </c>
      <c r="C598" s="13" t="s">
        <v>21</v>
      </c>
      <c r="D598" s="14">
        <v>44501</v>
      </c>
      <c r="E598" s="14">
        <v>45231</v>
      </c>
      <c r="F598" s="13" t="s">
        <v>70</v>
      </c>
      <c r="G598" s="13" t="s">
        <v>1695</v>
      </c>
      <c r="H598" s="13" t="s">
        <v>1699</v>
      </c>
      <c r="I598" s="13" t="s">
        <v>1697</v>
      </c>
      <c r="J598" s="17">
        <v>8</v>
      </c>
      <c r="K598" s="17">
        <v>5.675</v>
      </c>
      <c r="L598" s="13" t="s">
        <v>56</v>
      </c>
      <c r="M598" s="13" t="s">
        <v>64</v>
      </c>
      <c r="N598" s="13" t="s">
        <v>235</v>
      </c>
      <c r="O598" s="13">
        <v>0.06</v>
      </c>
      <c r="P598" s="13"/>
    </row>
    <row r="599" s="3" customFormat="true" ht="56.25" customHeight="true" spans="1:16">
      <c r="A599" s="13">
        <v>105</v>
      </c>
      <c r="B599" s="13" t="s">
        <v>1700</v>
      </c>
      <c r="C599" s="13" t="s">
        <v>21</v>
      </c>
      <c r="D599" s="14">
        <v>44356</v>
      </c>
      <c r="E599" s="14">
        <v>45627</v>
      </c>
      <c r="F599" s="13" t="s">
        <v>655</v>
      </c>
      <c r="G599" s="13" t="s">
        <v>1695</v>
      </c>
      <c r="H599" s="13" t="s">
        <v>1701</v>
      </c>
      <c r="I599" s="13" t="s">
        <v>1697</v>
      </c>
      <c r="J599" s="17">
        <v>5.3</v>
      </c>
      <c r="K599" s="17">
        <v>1.2</v>
      </c>
      <c r="L599" s="13" t="s">
        <v>56</v>
      </c>
      <c r="M599" s="13" t="s">
        <v>64</v>
      </c>
      <c r="N599" s="13" t="s">
        <v>235</v>
      </c>
      <c r="O599" s="13">
        <v>0.06</v>
      </c>
      <c r="P599" s="13"/>
    </row>
    <row r="600" s="3" customFormat="true" ht="37.5" customHeight="true" spans="1:16">
      <c r="A600" s="13">
        <v>106</v>
      </c>
      <c r="B600" s="13" t="s">
        <v>1702</v>
      </c>
      <c r="C600" s="13" t="s">
        <v>21</v>
      </c>
      <c r="D600" s="14">
        <v>44679</v>
      </c>
      <c r="E600" s="14">
        <v>45627</v>
      </c>
      <c r="F600" s="13" t="s">
        <v>655</v>
      </c>
      <c r="G600" s="13" t="s">
        <v>1695</v>
      </c>
      <c r="H600" s="13" t="s">
        <v>1703</v>
      </c>
      <c r="I600" s="13" t="s">
        <v>1697</v>
      </c>
      <c r="J600" s="17">
        <v>3</v>
      </c>
      <c r="K600" s="17">
        <v>3</v>
      </c>
      <c r="L600" s="13" t="s">
        <v>56</v>
      </c>
      <c r="M600" s="13" t="s">
        <v>64</v>
      </c>
      <c r="N600" s="13" t="s">
        <v>235</v>
      </c>
      <c r="O600" s="13">
        <v>0.06</v>
      </c>
      <c r="P600" s="13"/>
    </row>
    <row r="601" s="3" customFormat="true" ht="93.75" customHeight="true" spans="1:16">
      <c r="A601" s="13">
        <v>107</v>
      </c>
      <c r="B601" s="13" t="s">
        <v>1704</v>
      </c>
      <c r="C601" s="13" t="s">
        <v>21</v>
      </c>
      <c r="D601" s="20" t="s">
        <v>1705</v>
      </c>
      <c r="E601" s="14">
        <v>45261</v>
      </c>
      <c r="F601" s="13" t="s">
        <v>655</v>
      </c>
      <c r="G601" s="13" t="s">
        <v>1706</v>
      </c>
      <c r="H601" s="13" t="s">
        <v>1707</v>
      </c>
      <c r="I601" s="13" t="s">
        <v>1708</v>
      </c>
      <c r="J601" s="17">
        <v>2.3</v>
      </c>
      <c r="K601" s="17">
        <v>2.3</v>
      </c>
      <c r="L601" s="13" t="s">
        <v>56</v>
      </c>
      <c r="M601" s="13" t="s">
        <v>1554</v>
      </c>
      <c r="N601" s="13" t="s">
        <v>65</v>
      </c>
      <c r="O601" s="13">
        <v>0.15</v>
      </c>
      <c r="P601" s="13"/>
    </row>
    <row r="602" s="3" customFormat="true" ht="75" customHeight="true" spans="1:16">
      <c r="A602" s="13">
        <v>108</v>
      </c>
      <c r="B602" s="13" t="s">
        <v>1709</v>
      </c>
      <c r="C602" s="13" t="s">
        <v>21</v>
      </c>
      <c r="D602" s="20" t="s">
        <v>1010</v>
      </c>
      <c r="E602" s="14">
        <v>45261</v>
      </c>
      <c r="F602" s="13" t="s">
        <v>153</v>
      </c>
      <c r="G602" s="13" t="s">
        <v>1706</v>
      </c>
      <c r="H602" s="13" t="s">
        <v>1710</v>
      </c>
      <c r="I602" s="13" t="s">
        <v>1708</v>
      </c>
      <c r="J602" s="17">
        <v>1.5</v>
      </c>
      <c r="K602" s="17">
        <v>1.5</v>
      </c>
      <c r="L602" s="13" t="s">
        <v>56</v>
      </c>
      <c r="M602" s="13" t="s">
        <v>1554</v>
      </c>
      <c r="N602" s="13" t="s">
        <v>65</v>
      </c>
      <c r="O602" s="13">
        <v>0.15</v>
      </c>
      <c r="P602" s="13"/>
    </row>
    <row r="603" s="3" customFormat="true" ht="56.25" customHeight="true" spans="1:16">
      <c r="A603" s="13">
        <v>109</v>
      </c>
      <c r="B603" s="13" t="s">
        <v>1711</v>
      </c>
      <c r="C603" s="13" t="s">
        <v>21</v>
      </c>
      <c r="D603" s="14">
        <v>44531</v>
      </c>
      <c r="E603" s="14">
        <v>45627</v>
      </c>
      <c r="F603" s="13" t="s">
        <v>655</v>
      </c>
      <c r="G603" s="13" t="s">
        <v>1706</v>
      </c>
      <c r="H603" s="13" t="s">
        <v>1712</v>
      </c>
      <c r="I603" s="13" t="s">
        <v>1708</v>
      </c>
      <c r="J603" s="17">
        <v>11.28</v>
      </c>
      <c r="K603" s="17">
        <v>11.28</v>
      </c>
      <c r="L603" s="13" t="s">
        <v>56</v>
      </c>
      <c r="M603" s="13" t="s">
        <v>1554</v>
      </c>
      <c r="N603" s="13" t="s">
        <v>65</v>
      </c>
      <c r="O603" s="13">
        <v>0.15</v>
      </c>
      <c r="P603" s="13"/>
    </row>
    <row r="604" s="3" customFormat="true" ht="56.25" customHeight="true" spans="1:16">
      <c r="A604" s="13">
        <v>110</v>
      </c>
      <c r="B604" s="13" t="s">
        <v>1713</v>
      </c>
      <c r="C604" s="13" t="s">
        <v>21</v>
      </c>
      <c r="D604" s="14">
        <v>44621</v>
      </c>
      <c r="E604" s="14">
        <v>45627</v>
      </c>
      <c r="F604" s="13" t="s">
        <v>655</v>
      </c>
      <c r="G604" s="13" t="s">
        <v>1706</v>
      </c>
      <c r="H604" s="13" t="s">
        <v>1714</v>
      </c>
      <c r="I604" s="13" t="s">
        <v>1708</v>
      </c>
      <c r="J604" s="17">
        <v>4.2</v>
      </c>
      <c r="K604" s="17">
        <v>4.2</v>
      </c>
      <c r="L604" s="13" t="s">
        <v>56</v>
      </c>
      <c r="M604" s="13" t="s">
        <v>1554</v>
      </c>
      <c r="N604" s="13" t="s">
        <v>65</v>
      </c>
      <c r="O604" s="13">
        <v>0.15</v>
      </c>
      <c r="P604" s="13"/>
    </row>
    <row r="605" s="3" customFormat="true" ht="37.5" customHeight="true" spans="1:16">
      <c r="A605" s="13">
        <v>111</v>
      </c>
      <c r="B605" s="13" t="s">
        <v>1715</v>
      </c>
      <c r="C605" s="13" t="s">
        <v>37</v>
      </c>
      <c r="D605" s="14">
        <v>44866</v>
      </c>
      <c r="E605" s="14">
        <v>45261</v>
      </c>
      <c r="F605" s="13" t="s">
        <v>70</v>
      </c>
      <c r="G605" s="13" t="s">
        <v>1706</v>
      </c>
      <c r="H605" s="13" t="s">
        <v>1716</v>
      </c>
      <c r="I605" s="13" t="s">
        <v>1717</v>
      </c>
      <c r="J605" s="17">
        <v>6.6553</v>
      </c>
      <c r="K605" s="17">
        <v>6.6553</v>
      </c>
      <c r="L605" s="13" t="s">
        <v>56</v>
      </c>
      <c r="M605" s="13" t="s">
        <v>1554</v>
      </c>
      <c r="N605" s="13" t="s">
        <v>65</v>
      </c>
      <c r="O605" s="13">
        <v>0.07</v>
      </c>
      <c r="P605" s="13"/>
    </row>
    <row r="606" s="3" customFormat="true" ht="37.5" customHeight="true" spans="1:16">
      <c r="A606" s="13">
        <v>112</v>
      </c>
      <c r="B606" s="13" t="s">
        <v>1718</v>
      </c>
      <c r="C606" s="13" t="s">
        <v>37</v>
      </c>
      <c r="D606" s="14">
        <v>44896</v>
      </c>
      <c r="E606" s="14">
        <v>45261</v>
      </c>
      <c r="F606" s="13" t="s">
        <v>153</v>
      </c>
      <c r="G606" s="13" t="s">
        <v>1719</v>
      </c>
      <c r="H606" s="13" t="s">
        <v>1720</v>
      </c>
      <c r="I606" s="13" t="s">
        <v>1721</v>
      </c>
      <c r="J606" s="17">
        <v>7</v>
      </c>
      <c r="K606" s="17">
        <v>7</v>
      </c>
      <c r="L606" s="13" t="s">
        <v>56</v>
      </c>
      <c r="M606" s="13" t="s">
        <v>64</v>
      </c>
      <c r="N606" s="13" t="s">
        <v>235</v>
      </c>
      <c r="O606" s="13">
        <v>0.062</v>
      </c>
      <c r="P606" s="13"/>
    </row>
    <row r="607" s="3" customFormat="true" ht="37.5" customHeight="true" spans="1:16">
      <c r="A607" s="13">
        <v>113</v>
      </c>
      <c r="B607" s="13" t="s">
        <v>1722</v>
      </c>
      <c r="C607" s="13" t="s">
        <v>37</v>
      </c>
      <c r="D607" s="14">
        <v>45809</v>
      </c>
      <c r="E607" s="14">
        <v>46905</v>
      </c>
      <c r="F607" s="13" t="s">
        <v>153</v>
      </c>
      <c r="G607" s="13" t="s">
        <v>1719</v>
      </c>
      <c r="H607" s="13" t="s">
        <v>1723</v>
      </c>
      <c r="I607" s="13" t="s">
        <v>1721</v>
      </c>
      <c r="J607" s="17">
        <v>30</v>
      </c>
      <c r="K607" s="17">
        <v>30</v>
      </c>
      <c r="L607" s="13" t="s">
        <v>56</v>
      </c>
      <c r="M607" s="13" t="s">
        <v>64</v>
      </c>
      <c r="N607" s="13" t="s">
        <v>235</v>
      </c>
      <c r="O607" s="13">
        <v>0.075</v>
      </c>
      <c r="P607" s="13"/>
    </row>
    <row r="608" s="3" customFormat="true" ht="37.5" customHeight="true" spans="1:16">
      <c r="A608" s="13">
        <v>114</v>
      </c>
      <c r="B608" s="13" t="s">
        <v>1724</v>
      </c>
      <c r="C608" s="13" t="s">
        <v>21</v>
      </c>
      <c r="D608" s="14">
        <v>44348</v>
      </c>
      <c r="E608" s="14">
        <v>45261</v>
      </c>
      <c r="F608" s="13" t="s">
        <v>95</v>
      </c>
      <c r="G608" s="13" t="s">
        <v>1719</v>
      </c>
      <c r="H608" s="13" t="s">
        <v>1725</v>
      </c>
      <c r="I608" s="13" t="s">
        <v>1726</v>
      </c>
      <c r="J608" s="17">
        <v>1.5</v>
      </c>
      <c r="K608" s="17">
        <v>1.5</v>
      </c>
      <c r="L608" s="13" t="s">
        <v>56</v>
      </c>
      <c r="M608" s="13" t="s">
        <v>57</v>
      </c>
      <c r="N608" s="13" t="s">
        <v>235</v>
      </c>
      <c r="O608" s="13">
        <v>0.053</v>
      </c>
      <c r="P608" s="13"/>
    </row>
    <row r="609" s="3" customFormat="true" ht="37.5" customHeight="true" spans="1:16">
      <c r="A609" s="13">
        <v>115</v>
      </c>
      <c r="B609" s="13" t="s">
        <v>1727</v>
      </c>
      <c r="C609" s="13" t="s">
        <v>37</v>
      </c>
      <c r="D609" s="14">
        <v>44805</v>
      </c>
      <c r="E609" s="14">
        <v>45901</v>
      </c>
      <c r="F609" s="13" t="s">
        <v>95</v>
      </c>
      <c r="G609" s="13" t="s">
        <v>1719</v>
      </c>
      <c r="H609" s="13" t="s">
        <v>1728</v>
      </c>
      <c r="I609" s="13" t="s">
        <v>1721</v>
      </c>
      <c r="J609" s="17">
        <v>1.5</v>
      </c>
      <c r="K609" s="17">
        <v>1.5</v>
      </c>
      <c r="L609" s="13" t="s">
        <v>56</v>
      </c>
      <c r="M609" s="13" t="s">
        <v>57</v>
      </c>
      <c r="N609" s="13" t="s">
        <v>235</v>
      </c>
      <c r="O609" s="13">
        <v>0.059</v>
      </c>
      <c r="P609" s="13"/>
    </row>
    <row r="610" s="3" customFormat="true" ht="56.25" customHeight="true" spans="1:16">
      <c r="A610" s="13">
        <v>116</v>
      </c>
      <c r="B610" s="13" t="s">
        <v>1729</v>
      </c>
      <c r="C610" s="13" t="s">
        <v>21</v>
      </c>
      <c r="D610" s="14">
        <v>44197</v>
      </c>
      <c r="E610" s="14">
        <v>44896</v>
      </c>
      <c r="F610" s="13" t="s">
        <v>95</v>
      </c>
      <c r="G610" s="13" t="s">
        <v>1719</v>
      </c>
      <c r="H610" s="13" t="s">
        <v>1730</v>
      </c>
      <c r="I610" s="13" t="s">
        <v>1726</v>
      </c>
      <c r="J610" s="17">
        <v>2</v>
      </c>
      <c r="K610" s="17">
        <v>2</v>
      </c>
      <c r="L610" s="13" t="s">
        <v>56</v>
      </c>
      <c r="M610" s="13" t="s">
        <v>64</v>
      </c>
      <c r="N610" s="13" t="s">
        <v>235</v>
      </c>
      <c r="O610" s="13">
        <v>0.064</v>
      </c>
      <c r="P610" s="13"/>
    </row>
    <row r="611" s="3" customFormat="true" ht="37.5" customHeight="true" spans="1:16">
      <c r="A611" s="13">
        <v>117</v>
      </c>
      <c r="B611" s="13" t="s">
        <v>1731</v>
      </c>
      <c r="C611" s="13" t="s">
        <v>37</v>
      </c>
      <c r="D611" s="14">
        <v>44927</v>
      </c>
      <c r="E611" s="14">
        <v>45992</v>
      </c>
      <c r="F611" s="13" t="s">
        <v>70</v>
      </c>
      <c r="G611" s="13" t="s">
        <v>1719</v>
      </c>
      <c r="H611" s="13" t="s">
        <v>1732</v>
      </c>
      <c r="I611" s="13" t="s">
        <v>1721</v>
      </c>
      <c r="J611" s="17">
        <v>5</v>
      </c>
      <c r="K611" s="17">
        <v>5</v>
      </c>
      <c r="L611" s="13" t="s">
        <v>56</v>
      </c>
      <c r="M611" s="13" t="s">
        <v>64</v>
      </c>
      <c r="N611" s="13" t="s">
        <v>235</v>
      </c>
      <c r="O611" s="13">
        <v>0.045</v>
      </c>
      <c r="P611" s="13"/>
    </row>
    <row r="612" s="3" customFormat="true" ht="56.25" customHeight="true" spans="1:16">
      <c r="A612" s="13">
        <v>118</v>
      </c>
      <c r="B612" s="13" t="s">
        <v>1733</v>
      </c>
      <c r="C612" s="13" t="s">
        <v>37</v>
      </c>
      <c r="D612" s="14">
        <v>44805</v>
      </c>
      <c r="E612" s="14">
        <v>45261</v>
      </c>
      <c r="F612" s="13" t="s">
        <v>95</v>
      </c>
      <c r="G612" s="13" t="s">
        <v>1719</v>
      </c>
      <c r="H612" s="13" t="s">
        <v>1734</v>
      </c>
      <c r="I612" s="13" t="s">
        <v>1721</v>
      </c>
      <c r="J612" s="17">
        <v>7.1</v>
      </c>
      <c r="K612" s="17">
        <v>7.1</v>
      </c>
      <c r="L612" s="13" t="s">
        <v>56</v>
      </c>
      <c r="M612" s="13" t="s">
        <v>64</v>
      </c>
      <c r="N612" s="13" t="s">
        <v>235</v>
      </c>
      <c r="O612" s="13">
        <v>0.056</v>
      </c>
      <c r="P612" s="13"/>
    </row>
    <row r="613" s="3" customFormat="true" ht="37.5" customHeight="true" spans="1:16">
      <c r="A613" s="13">
        <v>119</v>
      </c>
      <c r="B613" s="13" t="s">
        <v>1735</v>
      </c>
      <c r="C613" s="13" t="s">
        <v>37</v>
      </c>
      <c r="D613" s="14">
        <v>45047</v>
      </c>
      <c r="E613" s="14">
        <v>45261</v>
      </c>
      <c r="F613" s="13" t="s">
        <v>95</v>
      </c>
      <c r="G613" s="13" t="s">
        <v>1719</v>
      </c>
      <c r="H613" s="13" t="s">
        <v>1736</v>
      </c>
      <c r="I613" s="13" t="s">
        <v>1721</v>
      </c>
      <c r="J613" s="17">
        <v>5</v>
      </c>
      <c r="K613" s="17">
        <v>5</v>
      </c>
      <c r="L613" s="13" t="s">
        <v>56</v>
      </c>
      <c r="M613" s="13" t="s">
        <v>64</v>
      </c>
      <c r="N613" s="13" t="s">
        <v>235</v>
      </c>
      <c r="O613" s="13">
        <v>0.078</v>
      </c>
      <c r="P613" s="13"/>
    </row>
    <row r="614" s="3" customFormat="true" ht="37.5" customHeight="true" spans="1:16">
      <c r="A614" s="13">
        <v>120</v>
      </c>
      <c r="B614" s="13" t="s">
        <v>1737</v>
      </c>
      <c r="C614" s="13" t="s">
        <v>37</v>
      </c>
      <c r="D614" s="14">
        <v>44896</v>
      </c>
      <c r="E614" s="14">
        <v>45261</v>
      </c>
      <c r="F614" s="13" t="s">
        <v>70</v>
      </c>
      <c r="G614" s="13" t="s">
        <v>1719</v>
      </c>
      <c r="H614" s="13" t="s">
        <v>1738</v>
      </c>
      <c r="I614" s="13" t="s">
        <v>1721</v>
      </c>
      <c r="J614" s="17">
        <v>7</v>
      </c>
      <c r="K614" s="17">
        <v>7</v>
      </c>
      <c r="L614" s="13" t="s">
        <v>56</v>
      </c>
      <c r="M614" s="13" t="s">
        <v>64</v>
      </c>
      <c r="N614" s="13" t="s">
        <v>235</v>
      </c>
      <c r="O614" s="13">
        <v>0.055</v>
      </c>
      <c r="P614" s="13"/>
    </row>
    <row r="615" s="3" customFormat="true" ht="112.5" customHeight="true" spans="1:16">
      <c r="A615" s="13">
        <v>121</v>
      </c>
      <c r="B615" s="13" t="s">
        <v>1739</v>
      </c>
      <c r="C615" s="13" t="s">
        <v>37</v>
      </c>
      <c r="D615" s="14">
        <v>44896</v>
      </c>
      <c r="E615" s="14">
        <v>45627</v>
      </c>
      <c r="F615" s="13" t="s">
        <v>153</v>
      </c>
      <c r="G615" s="13" t="s">
        <v>1719</v>
      </c>
      <c r="H615" s="13" t="s">
        <v>1740</v>
      </c>
      <c r="I615" s="13" t="s">
        <v>1721</v>
      </c>
      <c r="J615" s="17">
        <v>1.793</v>
      </c>
      <c r="K615" s="17">
        <v>1.793</v>
      </c>
      <c r="L615" s="13" t="s">
        <v>56</v>
      </c>
      <c r="M615" s="13" t="s">
        <v>64</v>
      </c>
      <c r="N615" s="13" t="s">
        <v>235</v>
      </c>
      <c r="O615" s="13">
        <v>0.061</v>
      </c>
      <c r="P615" s="13"/>
    </row>
    <row r="616" s="3" customFormat="true" ht="75" customHeight="true" spans="1:16">
      <c r="A616" s="13">
        <v>122</v>
      </c>
      <c r="B616" s="13" t="s">
        <v>1741</v>
      </c>
      <c r="C616" s="13" t="s">
        <v>21</v>
      </c>
      <c r="D616" s="14">
        <v>44621</v>
      </c>
      <c r="E616" s="14">
        <v>45352</v>
      </c>
      <c r="F616" s="13" t="s">
        <v>95</v>
      </c>
      <c r="G616" s="13" t="s">
        <v>1719</v>
      </c>
      <c r="H616" s="13" t="s">
        <v>1742</v>
      </c>
      <c r="I616" s="13" t="s">
        <v>1726</v>
      </c>
      <c r="J616" s="17">
        <v>2.610687</v>
      </c>
      <c r="K616" s="17">
        <v>2.610687</v>
      </c>
      <c r="L616" s="13" t="s">
        <v>56</v>
      </c>
      <c r="M616" s="13" t="s">
        <v>64</v>
      </c>
      <c r="N616" s="13" t="s">
        <v>235</v>
      </c>
      <c r="O616" s="13">
        <v>0.032</v>
      </c>
      <c r="P616" s="13"/>
    </row>
    <row r="617" s="3" customFormat="true" ht="37.5" customHeight="true" spans="1:16">
      <c r="A617" s="13">
        <v>123</v>
      </c>
      <c r="B617" s="13" t="s">
        <v>1743</v>
      </c>
      <c r="C617" s="13" t="s">
        <v>37</v>
      </c>
      <c r="D617" s="14">
        <v>44805</v>
      </c>
      <c r="E617" s="14">
        <v>45536</v>
      </c>
      <c r="F617" s="13" t="s">
        <v>45</v>
      </c>
      <c r="G617" s="13" t="s">
        <v>1719</v>
      </c>
      <c r="H617" s="13" t="s">
        <v>1744</v>
      </c>
      <c r="I617" s="13" t="s">
        <v>1721</v>
      </c>
      <c r="J617" s="17">
        <v>1.2</v>
      </c>
      <c r="K617" s="17">
        <v>1.2</v>
      </c>
      <c r="L617" s="13" t="s">
        <v>56</v>
      </c>
      <c r="M617" s="13" t="s">
        <v>64</v>
      </c>
      <c r="N617" s="13" t="s">
        <v>235</v>
      </c>
      <c r="O617" s="13">
        <v>0.0765</v>
      </c>
      <c r="P617" s="13"/>
    </row>
    <row r="618" s="3" customFormat="true" ht="37.5" customHeight="true" spans="1:16">
      <c r="A618" s="13">
        <v>124</v>
      </c>
      <c r="B618" s="13" t="s">
        <v>1745</v>
      </c>
      <c r="C618" s="13" t="s">
        <v>21</v>
      </c>
      <c r="D618" s="14">
        <v>44562</v>
      </c>
      <c r="E618" s="14">
        <v>45078</v>
      </c>
      <c r="F618" s="13" t="s">
        <v>70</v>
      </c>
      <c r="G618" s="13" t="s">
        <v>1746</v>
      </c>
      <c r="H618" s="13" t="s">
        <v>1747</v>
      </c>
      <c r="I618" s="13" t="s">
        <v>1748</v>
      </c>
      <c r="J618" s="17">
        <v>4.5</v>
      </c>
      <c r="K618" s="17">
        <v>0.45</v>
      </c>
      <c r="L618" s="13" t="s">
        <v>26</v>
      </c>
      <c r="M618" s="13" t="s">
        <v>1554</v>
      </c>
      <c r="N618" s="13" t="s">
        <v>235</v>
      </c>
      <c r="O618" s="13">
        <v>0.03</v>
      </c>
      <c r="P618" s="13"/>
    </row>
    <row r="619" s="3" customFormat="true" ht="37.5" customHeight="true" spans="1:16">
      <c r="A619" s="13">
        <v>125</v>
      </c>
      <c r="B619" s="13" t="s">
        <v>1749</v>
      </c>
      <c r="C619" s="13" t="s">
        <v>37</v>
      </c>
      <c r="D619" s="14">
        <v>44866</v>
      </c>
      <c r="E619" s="14">
        <v>45261</v>
      </c>
      <c r="F619" s="13" t="s">
        <v>70</v>
      </c>
      <c r="G619" s="13" t="s">
        <v>1746</v>
      </c>
      <c r="H619" s="13" t="s">
        <v>1747</v>
      </c>
      <c r="I619" s="13" t="s">
        <v>275</v>
      </c>
      <c r="J619" s="17">
        <v>7.5</v>
      </c>
      <c r="K619" s="17">
        <v>0.75</v>
      </c>
      <c r="L619" s="13" t="s">
        <v>26</v>
      </c>
      <c r="M619" s="13" t="s">
        <v>1554</v>
      </c>
      <c r="N619" s="13" t="s">
        <v>235</v>
      </c>
      <c r="O619" s="13">
        <v>0.04</v>
      </c>
      <c r="P619" s="13"/>
    </row>
    <row r="620" s="3" customFormat="true" ht="37.5" customHeight="true" spans="1:16">
      <c r="A620" s="13">
        <v>126</v>
      </c>
      <c r="B620" s="13" t="s">
        <v>1750</v>
      </c>
      <c r="C620" s="13" t="s">
        <v>21</v>
      </c>
      <c r="D620" s="14">
        <v>44136</v>
      </c>
      <c r="E620" s="14">
        <v>44866</v>
      </c>
      <c r="F620" s="13" t="s">
        <v>70</v>
      </c>
      <c r="G620" s="13" t="s">
        <v>1746</v>
      </c>
      <c r="H620" s="13" t="s">
        <v>1751</v>
      </c>
      <c r="I620" s="13" t="s">
        <v>1752</v>
      </c>
      <c r="J620" s="17">
        <v>4</v>
      </c>
      <c r="K620" s="17">
        <v>4</v>
      </c>
      <c r="L620" s="13" t="s">
        <v>56</v>
      </c>
      <c r="M620" s="13" t="s">
        <v>1554</v>
      </c>
      <c r="N620" s="13" t="s">
        <v>235</v>
      </c>
      <c r="O620" s="13">
        <v>0.05</v>
      </c>
      <c r="P620" s="13"/>
    </row>
    <row r="621" s="3" customFormat="true" ht="56.25" customHeight="true" spans="1:16">
      <c r="A621" s="13">
        <v>127</v>
      </c>
      <c r="B621" s="13" t="s">
        <v>1753</v>
      </c>
      <c r="C621" s="13" t="s">
        <v>37</v>
      </c>
      <c r="D621" s="14">
        <v>44805</v>
      </c>
      <c r="E621" s="14">
        <v>45658</v>
      </c>
      <c r="F621" s="13" t="s">
        <v>171</v>
      </c>
      <c r="G621" s="13" t="s">
        <v>1746</v>
      </c>
      <c r="H621" s="13" t="s">
        <v>1754</v>
      </c>
      <c r="I621" s="13" t="s">
        <v>1755</v>
      </c>
      <c r="J621" s="17">
        <v>14.87</v>
      </c>
      <c r="K621" s="17">
        <v>14.87</v>
      </c>
      <c r="L621" s="13" t="s">
        <v>56</v>
      </c>
      <c r="M621" s="13" t="s">
        <v>1554</v>
      </c>
      <c r="N621" s="13" t="s">
        <v>235</v>
      </c>
      <c r="O621" s="13">
        <v>0.04</v>
      </c>
      <c r="P621" s="13"/>
    </row>
    <row r="622" s="3" customFormat="true" ht="37.5" customHeight="true" spans="1:16">
      <c r="A622" s="13">
        <v>128</v>
      </c>
      <c r="B622" s="13" t="s">
        <v>1756</v>
      </c>
      <c r="C622" s="13" t="s">
        <v>21</v>
      </c>
      <c r="D622" s="14">
        <v>43983</v>
      </c>
      <c r="E622" s="14">
        <v>44896</v>
      </c>
      <c r="F622" s="13" t="s">
        <v>655</v>
      </c>
      <c r="G622" s="13" t="s">
        <v>1746</v>
      </c>
      <c r="H622" s="13" t="s">
        <v>1757</v>
      </c>
      <c r="I622" s="13" t="s">
        <v>1347</v>
      </c>
      <c r="J622" s="17">
        <v>3.3</v>
      </c>
      <c r="K622" s="17">
        <v>3.3</v>
      </c>
      <c r="L622" s="13" t="s">
        <v>56</v>
      </c>
      <c r="M622" s="13" t="s">
        <v>1554</v>
      </c>
      <c r="N622" s="13" t="s">
        <v>235</v>
      </c>
      <c r="O622" s="13">
        <v>0.05</v>
      </c>
      <c r="P622" s="13"/>
    </row>
    <row r="623" s="3" customFormat="true" ht="37.5" customHeight="true" spans="1:16">
      <c r="A623" s="13">
        <v>129</v>
      </c>
      <c r="B623" s="13" t="s">
        <v>1758</v>
      </c>
      <c r="C623" s="13" t="s">
        <v>21</v>
      </c>
      <c r="D623" s="14">
        <v>44044</v>
      </c>
      <c r="E623" s="14">
        <v>44896</v>
      </c>
      <c r="F623" s="13" t="s">
        <v>655</v>
      </c>
      <c r="G623" s="13" t="s">
        <v>1746</v>
      </c>
      <c r="H623" s="13" t="s">
        <v>1759</v>
      </c>
      <c r="I623" s="13" t="s">
        <v>1347</v>
      </c>
      <c r="J623" s="17">
        <v>5.4</v>
      </c>
      <c r="K623" s="17">
        <v>5.4</v>
      </c>
      <c r="L623" s="13" t="s">
        <v>56</v>
      </c>
      <c r="M623" s="13" t="s">
        <v>1554</v>
      </c>
      <c r="N623" s="13" t="s">
        <v>235</v>
      </c>
      <c r="O623" s="13">
        <v>0.03</v>
      </c>
      <c r="P623" s="13"/>
    </row>
    <row r="624" s="3" customFormat="true" ht="37.5" customHeight="true" spans="1:16">
      <c r="A624" s="13">
        <v>130</v>
      </c>
      <c r="B624" s="13" t="s">
        <v>1760</v>
      </c>
      <c r="C624" s="13" t="s">
        <v>21</v>
      </c>
      <c r="D624" s="14">
        <v>44197</v>
      </c>
      <c r="E624" s="14">
        <v>44927</v>
      </c>
      <c r="F624" s="13" t="s">
        <v>655</v>
      </c>
      <c r="G624" s="13" t="s">
        <v>1746</v>
      </c>
      <c r="H624" s="13" t="s">
        <v>1761</v>
      </c>
      <c r="I624" s="13" t="s">
        <v>1347</v>
      </c>
      <c r="J624" s="17">
        <v>3.3627</v>
      </c>
      <c r="K624" s="17">
        <v>3.3627</v>
      </c>
      <c r="L624" s="13" t="s">
        <v>56</v>
      </c>
      <c r="M624" s="13" t="s">
        <v>1554</v>
      </c>
      <c r="N624" s="13" t="s">
        <v>235</v>
      </c>
      <c r="O624" s="13">
        <v>0.03</v>
      </c>
      <c r="P624" s="13"/>
    </row>
    <row r="625" s="3" customFormat="true" ht="37.5" customHeight="true" spans="1:16">
      <c r="A625" s="13">
        <v>131</v>
      </c>
      <c r="B625" s="13" t="s">
        <v>1762</v>
      </c>
      <c r="C625" s="13" t="s">
        <v>21</v>
      </c>
      <c r="D625" s="14">
        <v>44378</v>
      </c>
      <c r="E625" s="14">
        <v>46357</v>
      </c>
      <c r="F625" s="13" t="s">
        <v>655</v>
      </c>
      <c r="G625" s="13" t="s">
        <v>1746</v>
      </c>
      <c r="H625" s="13" t="s">
        <v>1763</v>
      </c>
      <c r="I625" s="13" t="s">
        <v>1347</v>
      </c>
      <c r="J625" s="17">
        <v>2.4419</v>
      </c>
      <c r="K625" s="17">
        <v>2.4419</v>
      </c>
      <c r="L625" s="13" t="s">
        <v>56</v>
      </c>
      <c r="M625" s="13" t="s">
        <v>1554</v>
      </c>
      <c r="N625" s="13" t="s">
        <v>235</v>
      </c>
      <c r="O625" s="13">
        <v>0.03</v>
      </c>
      <c r="P625" s="13"/>
    </row>
    <row r="626" s="3" customFormat="true" ht="37.5" customHeight="true" spans="1:16">
      <c r="A626" s="13">
        <v>132</v>
      </c>
      <c r="B626" s="13" t="s">
        <v>1764</v>
      </c>
      <c r="C626" s="13" t="s">
        <v>21</v>
      </c>
      <c r="D626" s="14">
        <v>44774</v>
      </c>
      <c r="E626" s="14">
        <v>45139</v>
      </c>
      <c r="F626" s="13" t="s">
        <v>22</v>
      </c>
      <c r="G626" s="13" t="s">
        <v>1746</v>
      </c>
      <c r="H626" s="13" t="s">
        <v>1765</v>
      </c>
      <c r="I626" s="13" t="s">
        <v>1766</v>
      </c>
      <c r="J626" s="17">
        <v>0.5</v>
      </c>
      <c r="K626" s="17">
        <v>0.5</v>
      </c>
      <c r="L626" s="13" t="s">
        <v>56</v>
      </c>
      <c r="M626" s="13" t="s">
        <v>1554</v>
      </c>
      <c r="N626" s="13" t="s">
        <v>235</v>
      </c>
      <c r="O626" s="13">
        <v>0.03</v>
      </c>
      <c r="P626" s="13"/>
    </row>
    <row r="627" s="2" customFormat="true" ht="71.25" customHeight="true" spans="1:16">
      <c r="A627" s="9" t="s">
        <v>1767</v>
      </c>
      <c r="B627" s="12"/>
      <c r="C627" s="11"/>
      <c r="D627" s="11"/>
      <c r="E627" s="11"/>
      <c r="F627" s="11"/>
      <c r="G627" s="11"/>
      <c r="H627" s="11"/>
      <c r="I627" s="11"/>
      <c r="J627" s="16">
        <f>SUM(J628:J684)</f>
        <v>631.757683</v>
      </c>
      <c r="K627" s="16">
        <f>SUM(K628:K684)</f>
        <v>237.092171</v>
      </c>
      <c r="L627" s="11"/>
      <c r="M627" s="11"/>
      <c r="N627" s="11"/>
      <c r="O627" s="11"/>
      <c r="P627" s="11"/>
    </row>
    <row r="628" s="3" customFormat="true" ht="93.75" customHeight="true" spans="1:16">
      <c r="A628" s="13">
        <v>1</v>
      </c>
      <c r="B628" s="13" t="s">
        <v>1768</v>
      </c>
      <c r="C628" s="13" t="s">
        <v>37</v>
      </c>
      <c r="D628" s="13" t="s">
        <v>1769</v>
      </c>
      <c r="E628" s="13" t="s">
        <v>1770</v>
      </c>
      <c r="F628" s="13" t="s">
        <v>208</v>
      </c>
      <c r="G628" s="13" t="s">
        <v>1771</v>
      </c>
      <c r="H628" s="13" t="s">
        <v>1772</v>
      </c>
      <c r="I628" s="13" t="s">
        <v>1773</v>
      </c>
      <c r="J628" s="17">
        <v>0.9</v>
      </c>
      <c r="K628" s="17">
        <v>0.44</v>
      </c>
      <c r="L628" s="13" t="s">
        <v>26</v>
      </c>
      <c r="M628" s="13" t="s">
        <v>57</v>
      </c>
      <c r="N628" s="13" t="s">
        <v>235</v>
      </c>
      <c r="O628" s="13">
        <v>0.2</v>
      </c>
      <c r="P628" s="13"/>
    </row>
    <row r="629" s="3" customFormat="true" ht="112.5" customHeight="true" spans="1:16">
      <c r="A629" s="13">
        <v>2</v>
      </c>
      <c r="B629" s="13" t="s">
        <v>1774</v>
      </c>
      <c r="C629" s="13" t="s">
        <v>37</v>
      </c>
      <c r="D629" s="14">
        <v>44743</v>
      </c>
      <c r="E629" s="14">
        <v>45474</v>
      </c>
      <c r="F629" s="13" t="s">
        <v>120</v>
      </c>
      <c r="G629" s="13" t="s">
        <v>1775</v>
      </c>
      <c r="H629" s="13" t="s">
        <v>1776</v>
      </c>
      <c r="I629" s="13" t="s">
        <v>1777</v>
      </c>
      <c r="J629" s="17">
        <v>8.4</v>
      </c>
      <c r="K629" s="17">
        <v>4</v>
      </c>
      <c r="L629" s="13" t="s">
        <v>26</v>
      </c>
      <c r="M629" s="13" t="s">
        <v>57</v>
      </c>
      <c r="N629" s="13" t="s">
        <v>28</v>
      </c>
      <c r="O629" s="13">
        <v>0.2</v>
      </c>
      <c r="P629" s="13"/>
    </row>
    <row r="630" s="3" customFormat="true" ht="75" customHeight="true" spans="1:16">
      <c r="A630" s="13">
        <v>3</v>
      </c>
      <c r="B630" s="13" t="s">
        <v>1778</v>
      </c>
      <c r="C630" s="13" t="s">
        <v>37</v>
      </c>
      <c r="D630" s="14">
        <v>45078</v>
      </c>
      <c r="E630" s="14">
        <v>45992</v>
      </c>
      <c r="F630" s="13" t="s">
        <v>95</v>
      </c>
      <c r="G630" s="13" t="s">
        <v>1779</v>
      </c>
      <c r="H630" s="13" t="s">
        <v>1780</v>
      </c>
      <c r="I630" s="13" t="s">
        <v>1781</v>
      </c>
      <c r="J630" s="17">
        <v>0.322</v>
      </c>
      <c r="K630" s="17">
        <v>0.322</v>
      </c>
      <c r="L630" s="13" t="s">
        <v>56</v>
      </c>
      <c r="M630" s="13" t="s">
        <v>129</v>
      </c>
      <c r="N630" s="13" t="s">
        <v>28</v>
      </c>
      <c r="O630" s="13">
        <v>0.07</v>
      </c>
      <c r="P630" s="13"/>
    </row>
    <row r="631" s="3" customFormat="true" ht="56.25" customHeight="true" spans="1:16">
      <c r="A631" s="13">
        <v>4</v>
      </c>
      <c r="B631" s="13" t="s">
        <v>1782</v>
      </c>
      <c r="C631" s="13" t="s">
        <v>37</v>
      </c>
      <c r="D631" s="14">
        <v>45292</v>
      </c>
      <c r="E631" s="14">
        <v>45992</v>
      </c>
      <c r="F631" s="13" t="s">
        <v>120</v>
      </c>
      <c r="G631" s="13" t="s">
        <v>1783</v>
      </c>
      <c r="H631" s="13" t="s">
        <v>1784</v>
      </c>
      <c r="I631" s="13" t="s">
        <v>1785</v>
      </c>
      <c r="J631" s="17">
        <v>1.5</v>
      </c>
      <c r="K631" s="17">
        <v>0.8</v>
      </c>
      <c r="L631" s="13" t="s">
        <v>26</v>
      </c>
      <c r="M631" s="13" t="s">
        <v>1786</v>
      </c>
      <c r="N631" s="13" t="s">
        <v>1787</v>
      </c>
      <c r="O631" s="13">
        <v>0.07</v>
      </c>
      <c r="P631" s="13"/>
    </row>
    <row r="632" s="3" customFormat="true" ht="37.5" customHeight="true" spans="1:16">
      <c r="A632" s="13">
        <v>5</v>
      </c>
      <c r="B632" s="13" t="s">
        <v>1788</v>
      </c>
      <c r="C632" s="13" t="s">
        <v>37</v>
      </c>
      <c r="D632" s="14">
        <v>44958</v>
      </c>
      <c r="E632" s="14">
        <v>45323</v>
      </c>
      <c r="F632" s="13" t="s">
        <v>60</v>
      </c>
      <c r="G632" s="13" t="s">
        <v>1779</v>
      </c>
      <c r="H632" s="13" t="s">
        <v>1789</v>
      </c>
      <c r="I632" s="13" t="s">
        <v>1790</v>
      </c>
      <c r="J632" s="17">
        <v>3</v>
      </c>
      <c r="K632" s="17">
        <v>2.7</v>
      </c>
      <c r="L632" s="13" t="s">
        <v>56</v>
      </c>
      <c r="M632" s="13" t="s">
        <v>129</v>
      </c>
      <c r="N632" s="13" t="s">
        <v>65</v>
      </c>
      <c r="O632" s="13">
        <v>0.09</v>
      </c>
      <c r="P632" s="13"/>
    </row>
    <row r="633" s="3" customFormat="true" ht="56.25" customHeight="true" spans="1:16">
      <c r="A633" s="13">
        <v>6</v>
      </c>
      <c r="B633" s="13" t="s">
        <v>1791</v>
      </c>
      <c r="C633" s="13" t="s">
        <v>37</v>
      </c>
      <c r="D633" s="14">
        <v>44958</v>
      </c>
      <c r="E633" s="14">
        <v>45689</v>
      </c>
      <c r="F633" s="13" t="s">
        <v>22</v>
      </c>
      <c r="G633" s="13" t="s">
        <v>1779</v>
      </c>
      <c r="H633" s="13" t="s">
        <v>1792</v>
      </c>
      <c r="I633" s="13" t="s">
        <v>1790</v>
      </c>
      <c r="J633" s="17">
        <v>15</v>
      </c>
      <c r="K633" s="17">
        <v>13.5</v>
      </c>
      <c r="L633" s="13" t="s">
        <v>56</v>
      </c>
      <c r="M633" s="13" t="s">
        <v>129</v>
      </c>
      <c r="N633" s="13" t="s">
        <v>65</v>
      </c>
      <c r="O633" s="13">
        <v>0.09</v>
      </c>
      <c r="P633" s="13"/>
    </row>
    <row r="634" s="3" customFormat="true" ht="37.5" customHeight="true" spans="1:16">
      <c r="A634" s="13">
        <v>7</v>
      </c>
      <c r="B634" s="13" t="s">
        <v>1793</v>
      </c>
      <c r="C634" s="13" t="s">
        <v>37</v>
      </c>
      <c r="D634" s="14">
        <v>44927</v>
      </c>
      <c r="E634" s="14">
        <v>45658</v>
      </c>
      <c r="F634" s="13" t="s">
        <v>22</v>
      </c>
      <c r="G634" s="13" t="s">
        <v>1779</v>
      </c>
      <c r="H634" s="13" t="s">
        <v>1794</v>
      </c>
      <c r="I634" s="13" t="s">
        <v>1790</v>
      </c>
      <c r="J634" s="17">
        <v>10</v>
      </c>
      <c r="K634" s="17">
        <v>9</v>
      </c>
      <c r="L634" s="13" t="s">
        <v>56</v>
      </c>
      <c r="M634" s="13" t="s">
        <v>129</v>
      </c>
      <c r="N634" s="13" t="s">
        <v>65</v>
      </c>
      <c r="O634" s="13">
        <v>0.07</v>
      </c>
      <c r="P634" s="13"/>
    </row>
    <row r="635" s="3" customFormat="true" ht="56.25" customHeight="true" spans="1:16">
      <c r="A635" s="13">
        <v>8</v>
      </c>
      <c r="B635" s="13" t="s">
        <v>1795</v>
      </c>
      <c r="C635" s="13" t="s">
        <v>37</v>
      </c>
      <c r="D635" s="13" t="s">
        <v>200</v>
      </c>
      <c r="E635" s="13" t="s">
        <v>852</v>
      </c>
      <c r="F635" s="13" t="s">
        <v>70</v>
      </c>
      <c r="G635" s="13" t="s">
        <v>1796</v>
      </c>
      <c r="H635" s="13" t="s">
        <v>1797</v>
      </c>
      <c r="I635" s="13" t="s">
        <v>1798</v>
      </c>
      <c r="J635" s="17">
        <v>5</v>
      </c>
      <c r="K635" s="17">
        <v>3</v>
      </c>
      <c r="L635" s="13" t="s">
        <v>26</v>
      </c>
      <c r="M635" s="13" t="s">
        <v>129</v>
      </c>
      <c r="N635" s="13" t="s">
        <v>65</v>
      </c>
      <c r="O635" s="13">
        <v>0.15</v>
      </c>
      <c r="P635" s="13"/>
    </row>
    <row r="636" s="3" customFormat="true" ht="37.5" customHeight="true" spans="1:16">
      <c r="A636" s="13">
        <v>9</v>
      </c>
      <c r="B636" s="13" t="s">
        <v>1799</v>
      </c>
      <c r="C636" s="13" t="s">
        <v>37</v>
      </c>
      <c r="D636" s="13" t="s">
        <v>1769</v>
      </c>
      <c r="E636" s="13" t="s">
        <v>852</v>
      </c>
      <c r="F636" s="13" t="s">
        <v>70</v>
      </c>
      <c r="G636" s="13" t="s">
        <v>1796</v>
      </c>
      <c r="H636" s="13" t="s">
        <v>1800</v>
      </c>
      <c r="I636" s="13" t="s">
        <v>984</v>
      </c>
      <c r="J636" s="17">
        <v>8.8</v>
      </c>
      <c r="K636" s="17">
        <v>3</v>
      </c>
      <c r="L636" s="13" t="s">
        <v>26</v>
      </c>
      <c r="M636" s="13" t="s">
        <v>129</v>
      </c>
      <c r="N636" s="13" t="s">
        <v>65</v>
      </c>
      <c r="O636" s="13">
        <v>0.15</v>
      </c>
      <c r="P636" s="13"/>
    </row>
    <row r="637" s="3" customFormat="true" ht="93.75" customHeight="true" spans="1:16">
      <c r="A637" s="13">
        <v>10</v>
      </c>
      <c r="B637" s="13" t="s">
        <v>1801</v>
      </c>
      <c r="C637" s="13" t="s">
        <v>21</v>
      </c>
      <c r="D637" s="13" t="s">
        <v>1802</v>
      </c>
      <c r="E637" s="13" t="s">
        <v>815</v>
      </c>
      <c r="F637" s="13" t="s">
        <v>22</v>
      </c>
      <c r="G637" s="13" t="s">
        <v>1796</v>
      </c>
      <c r="H637" s="13" t="s">
        <v>1803</v>
      </c>
      <c r="I637" s="13" t="s">
        <v>1804</v>
      </c>
      <c r="J637" s="17">
        <v>1.2</v>
      </c>
      <c r="K637" s="17">
        <v>0.5</v>
      </c>
      <c r="L637" s="13" t="s">
        <v>56</v>
      </c>
      <c r="M637" s="13" t="s">
        <v>129</v>
      </c>
      <c r="N637" s="13" t="s">
        <v>65</v>
      </c>
      <c r="O637" s="13">
        <v>0.35</v>
      </c>
      <c r="P637" s="13"/>
    </row>
    <row r="638" s="3" customFormat="true" ht="112.5" customHeight="true" spans="1:16">
      <c r="A638" s="13">
        <v>11</v>
      </c>
      <c r="B638" s="13" t="s">
        <v>1805</v>
      </c>
      <c r="C638" s="13" t="s">
        <v>21</v>
      </c>
      <c r="D638" s="13" t="s">
        <v>1806</v>
      </c>
      <c r="E638" s="13" t="s">
        <v>1807</v>
      </c>
      <c r="F638" s="13" t="s">
        <v>22</v>
      </c>
      <c r="G638" s="13" t="s">
        <v>1796</v>
      </c>
      <c r="H638" s="13" t="s">
        <v>1808</v>
      </c>
      <c r="I638" s="13" t="s">
        <v>1809</v>
      </c>
      <c r="J638" s="17">
        <v>1.2</v>
      </c>
      <c r="K638" s="17">
        <v>0.59</v>
      </c>
      <c r="L638" s="13" t="s">
        <v>26</v>
      </c>
      <c r="M638" s="13" t="s">
        <v>129</v>
      </c>
      <c r="N638" s="13" t="s">
        <v>65</v>
      </c>
      <c r="O638" s="13">
        <v>0.3</v>
      </c>
      <c r="P638" s="13"/>
    </row>
    <row r="639" s="3" customFormat="true" ht="56.25" customHeight="true" spans="1:16">
      <c r="A639" s="13">
        <v>12</v>
      </c>
      <c r="B639" s="13" t="s">
        <v>1810</v>
      </c>
      <c r="C639" s="13" t="s">
        <v>37</v>
      </c>
      <c r="D639" s="14">
        <v>44896</v>
      </c>
      <c r="E639" s="14">
        <v>45627</v>
      </c>
      <c r="F639" s="13" t="s">
        <v>153</v>
      </c>
      <c r="G639" s="13" t="s">
        <v>1796</v>
      </c>
      <c r="H639" s="13" t="s">
        <v>1811</v>
      </c>
      <c r="I639" s="13" t="s">
        <v>1812</v>
      </c>
      <c r="J639" s="17">
        <v>0.8</v>
      </c>
      <c r="K639" s="17">
        <v>0.8</v>
      </c>
      <c r="L639" s="13" t="s">
        <v>56</v>
      </c>
      <c r="M639" s="13" t="s">
        <v>64</v>
      </c>
      <c r="N639" s="13" t="s">
        <v>235</v>
      </c>
      <c r="O639" s="13">
        <v>0.1</v>
      </c>
      <c r="P639" s="13"/>
    </row>
    <row r="640" s="3" customFormat="true" ht="112.5" customHeight="true" spans="1:16">
      <c r="A640" s="13">
        <v>13</v>
      </c>
      <c r="B640" s="13" t="s">
        <v>1813</v>
      </c>
      <c r="C640" s="13" t="s">
        <v>37</v>
      </c>
      <c r="D640" s="14">
        <v>44927</v>
      </c>
      <c r="E640" s="14">
        <v>45261</v>
      </c>
      <c r="F640" s="13" t="s">
        <v>120</v>
      </c>
      <c r="G640" s="13" t="s">
        <v>1796</v>
      </c>
      <c r="H640" s="13" t="s">
        <v>1814</v>
      </c>
      <c r="I640" s="13" t="s">
        <v>1815</v>
      </c>
      <c r="J640" s="17">
        <v>1</v>
      </c>
      <c r="K640" s="17">
        <v>0.49</v>
      </c>
      <c r="L640" s="13" t="s">
        <v>26</v>
      </c>
      <c r="M640" s="13" t="s">
        <v>64</v>
      </c>
      <c r="N640" s="13" t="s">
        <v>235</v>
      </c>
      <c r="O640" s="13">
        <v>0.2</v>
      </c>
      <c r="P640" s="13"/>
    </row>
    <row r="641" s="3" customFormat="true" ht="18.75" customHeight="true" spans="1:16">
      <c r="A641" s="13">
        <v>14</v>
      </c>
      <c r="B641" s="13" t="s">
        <v>1816</v>
      </c>
      <c r="C641" s="13" t="s">
        <v>37</v>
      </c>
      <c r="D641" s="13" t="s">
        <v>200</v>
      </c>
      <c r="E641" s="13" t="s">
        <v>852</v>
      </c>
      <c r="F641" s="13" t="s">
        <v>30</v>
      </c>
      <c r="G641" s="13" t="s">
        <v>1817</v>
      </c>
      <c r="H641" s="13" t="s">
        <v>1818</v>
      </c>
      <c r="I641" s="13" t="s">
        <v>1819</v>
      </c>
      <c r="J641" s="17">
        <v>3.1</v>
      </c>
      <c r="K641" s="17">
        <v>3</v>
      </c>
      <c r="L641" s="13" t="s">
        <v>56</v>
      </c>
      <c r="M641" s="13" t="s">
        <v>64</v>
      </c>
      <c r="N641" s="13" t="s">
        <v>235</v>
      </c>
      <c r="O641" s="13">
        <v>0.0919</v>
      </c>
      <c r="P641" s="13"/>
    </row>
    <row r="642" s="3" customFormat="true" ht="37.5" customHeight="true" spans="1:16">
      <c r="A642" s="13">
        <v>15</v>
      </c>
      <c r="B642" s="13" t="s">
        <v>1820</v>
      </c>
      <c r="C642" s="13" t="s">
        <v>37</v>
      </c>
      <c r="D642" s="13" t="s">
        <v>1769</v>
      </c>
      <c r="E642" s="13" t="s">
        <v>200</v>
      </c>
      <c r="F642" s="13" t="s">
        <v>398</v>
      </c>
      <c r="G642" s="13" t="s">
        <v>1821</v>
      </c>
      <c r="H642" s="13" t="s">
        <v>1822</v>
      </c>
      <c r="I642" s="13" t="s">
        <v>1823</v>
      </c>
      <c r="J642" s="17">
        <v>0.2</v>
      </c>
      <c r="K642" s="17">
        <v>0.2</v>
      </c>
      <c r="L642" s="13" t="s">
        <v>56</v>
      </c>
      <c r="M642" s="13" t="s">
        <v>49</v>
      </c>
      <c r="N642" s="13" t="s">
        <v>235</v>
      </c>
      <c r="O642" s="13">
        <v>0.03</v>
      </c>
      <c r="P642" s="13"/>
    </row>
    <row r="643" s="3" customFormat="true" ht="56.25" customHeight="true" spans="1:16">
      <c r="A643" s="13">
        <v>16</v>
      </c>
      <c r="B643" s="13" t="s">
        <v>1824</v>
      </c>
      <c r="C643" s="13" t="s">
        <v>37</v>
      </c>
      <c r="D643" s="14">
        <v>45261</v>
      </c>
      <c r="E643" s="14">
        <v>45627</v>
      </c>
      <c r="F643" s="13" t="s">
        <v>60</v>
      </c>
      <c r="G643" s="13" t="s">
        <v>1796</v>
      </c>
      <c r="H643" s="13" t="s">
        <v>1825</v>
      </c>
      <c r="I643" s="13" t="s">
        <v>1812</v>
      </c>
      <c r="J643" s="17">
        <v>0.23</v>
      </c>
      <c r="K643" s="17">
        <v>0.23</v>
      </c>
      <c r="L643" s="13" t="s">
        <v>56</v>
      </c>
      <c r="M643" s="13" t="s">
        <v>129</v>
      </c>
      <c r="N643" s="13" t="s">
        <v>65</v>
      </c>
      <c r="O643" s="13">
        <v>0.25</v>
      </c>
      <c r="P643" s="13"/>
    </row>
    <row r="644" s="3" customFormat="true" ht="56.25" customHeight="true" spans="1:16">
      <c r="A644" s="13">
        <v>17</v>
      </c>
      <c r="B644" s="13" t="s">
        <v>1826</v>
      </c>
      <c r="C644" s="13" t="s">
        <v>37</v>
      </c>
      <c r="D644" s="13" t="s">
        <v>200</v>
      </c>
      <c r="E644" s="13" t="s">
        <v>1827</v>
      </c>
      <c r="F644" s="13" t="s">
        <v>153</v>
      </c>
      <c r="G644" s="13" t="s">
        <v>1796</v>
      </c>
      <c r="H644" s="13" t="s">
        <v>1828</v>
      </c>
      <c r="I644" s="13" t="s">
        <v>1829</v>
      </c>
      <c r="J644" s="17">
        <v>62</v>
      </c>
      <c r="K644" s="17">
        <v>55</v>
      </c>
      <c r="L644" s="13" t="s">
        <v>56</v>
      </c>
      <c r="M644" s="13" t="s">
        <v>64</v>
      </c>
      <c r="N644" s="13" t="s">
        <v>235</v>
      </c>
      <c r="O644" s="13">
        <v>0.05</v>
      </c>
      <c r="P644" s="13"/>
    </row>
    <row r="645" s="3" customFormat="true" ht="37.5" customHeight="true" spans="1:16">
      <c r="A645" s="13">
        <v>18</v>
      </c>
      <c r="B645" s="13" t="s">
        <v>1830</v>
      </c>
      <c r="C645" s="13" t="s">
        <v>37</v>
      </c>
      <c r="D645" s="14">
        <v>44774</v>
      </c>
      <c r="E645" s="14">
        <v>44986</v>
      </c>
      <c r="F645" s="13" t="s">
        <v>208</v>
      </c>
      <c r="G645" s="13" t="s">
        <v>1831</v>
      </c>
      <c r="H645" s="13" t="s">
        <v>1832</v>
      </c>
      <c r="I645" s="13" t="s">
        <v>1833</v>
      </c>
      <c r="J645" s="17">
        <v>0.37</v>
      </c>
      <c r="K645" s="17">
        <v>0.18</v>
      </c>
      <c r="L645" s="13" t="s">
        <v>26</v>
      </c>
      <c r="M645" s="13" t="s">
        <v>57</v>
      </c>
      <c r="N645" s="13" t="s">
        <v>235</v>
      </c>
      <c r="O645" s="13">
        <v>0.1</v>
      </c>
      <c r="P645" s="13"/>
    </row>
    <row r="646" s="3" customFormat="true" ht="37.5" customHeight="true" spans="1:16">
      <c r="A646" s="13">
        <v>19</v>
      </c>
      <c r="B646" s="13" t="s">
        <v>1834</v>
      </c>
      <c r="C646" s="13" t="s">
        <v>37</v>
      </c>
      <c r="D646" s="14">
        <v>44927</v>
      </c>
      <c r="E646" s="14">
        <v>45992</v>
      </c>
      <c r="F646" s="13" t="s">
        <v>52</v>
      </c>
      <c r="G646" s="13" t="s">
        <v>1831</v>
      </c>
      <c r="H646" s="13" t="s">
        <v>1835</v>
      </c>
      <c r="I646" s="13" t="s">
        <v>1836</v>
      </c>
      <c r="J646" s="17">
        <v>4.8</v>
      </c>
      <c r="K646" s="17">
        <v>3.5</v>
      </c>
      <c r="L646" s="13" t="s">
        <v>26</v>
      </c>
      <c r="M646" s="13" t="s">
        <v>129</v>
      </c>
      <c r="N646" s="13" t="s">
        <v>65</v>
      </c>
      <c r="O646" s="13">
        <v>0.0461</v>
      </c>
      <c r="P646" s="13"/>
    </row>
    <row r="647" s="3" customFormat="true" ht="56.25" customHeight="true" spans="1:16">
      <c r="A647" s="13">
        <v>20</v>
      </c>
      <c r="B647" s="13" t="s">
        <v>1837</v>
      </c>
      <c r="C647" s="13" t="s">
        <v>37</v>
      </c>
      <c r="D647" s="14">
        <v>44928</v>
      </c>
      <c r="E647" s="14">
        <v>45993</v>
      </c>
      <c r="F647" s="13" t="s">
        <v>60</v>
      </c>
      <c r="G647" s="13" t="s">
        <v>1831</v>
      </c>
      <c r="H647" s="13" t="s">
        <v>1838</v>
      </c>
      <c r="I647" s="13" t="s">
        <v>1836</v>
      </c>
      <c r="J647" s="17">
        <v>0.73</v>
      </c>
      <c r="K647" s="17">
        <v>0.5</v>
      </c>
      <c r="L647" s="13" t="s">
        <v>26</v>
      </c>
      <c r="M647" s="13" t="s">
        <v>129</v>
      </c>
      <c r="N647" s="13" t="s">
        <v>65</v>
      </c>
      <c r="O647" s="13">
        <v>0.0461</v>
      </c>
      <c r="P647" s="13"/>
    </row>
    <row r="648" s="3" customFormat="true" ht="56.25" customHeight="true" spans="1:16">
      <c r="A648" s="13">
        <v>21</v>
      </c>
      <c r="B648" s="13" t="s">
        <v>1839</v>
      </c>
      <c r="C648" s="13" t="s">
        <v>37</v>
      </c>
      <c r="D648" s="14">
        <v>45078</v>
      </c>
      <c r="E648" s="14">
        <v>45992</v>
      </c>
      <c r="F648" s="13" t="s">
        <v>125</v>
      </c>
      <c r="G648" s="13" t="s">
        <v>1840</v>
      </c>
      <c r="H648" s="13" t="s">
        <v>1841</v>
      </c>
      <c r="I648" s="13" t="s">
        <v>1842</v>
      </c>
      <c r="J648" s="17">
        <v>3.3</v>
      </c>
      <c r="K648" s="17">
        <v>2</v>
      </c>
      <c r="L648" s="13" t="s">
        <v>56</v>
      </c>
      <c r="M648" s="13" t="s">
        <v>64</v>
      </c>
      <c r="N648" s="13" t="s">
        <v>235</v>
      </c>
      <c r="O648" s="13">
        <v>0.06</v>
      </c>
      <c r="P648" s="13"/>
    </row>
    <row r="649" s="3" customFormat="true" ht="37.5" customHeight="true" spans="1:16">
      <c r="A649" s="13">
        <v>22</v>
      </c>
      <c r="B649" s="13" t="s">
        <v>1843</v>
      </c>
      <c r="C649" s="13" t="s">
        <v>37</v>
      </c>
      <c r="D649" s="14">
        <v>45139</v>
      </c>
      <c r="E649" s="14">
        <v>45992</v>
      </c>
      <c r="F649" s="13" t="s">
        <v>125</v>
      </c>
      <c r="G649" s="13" t="s">
        <v>1844</v>
      </c>
      <c r="H649" s="13" t="s">
        <v>1845</v>
      </c>
      <c r="I649" s="13" t="s">
        <v>1842</v>
      </c>
      <c r="J649" s="17">
        <v>6</v>
      </c>
      <c r="K649" s="17">
        <v>3</v>
      </c>
      <c r="L649" s="13" t="s">
        <v>56</v>
      </c>
      <c r="M649" s="13" t="s">
        <v>129</v>
      </c>
      <c r="N649" s="13" t="s">
        <v>235</v>
      </c>
      <c r="O649" s="13">
        <v>0.06</v>
      </c>
      <c r="P649" s="13"/>
    </row>
    <row r="650" s="3" customFormat="true" ht="75" customHeight="true" spans="1:16">
      <c r="A650" s="13">
        <v>23</v>
      </c>
      <c r="B650" s="13" t="s">
        <v>1846</v>
      </c>
      <c r="C650" s="13" t="s">
        <v>37</v>
      </c>
      <c r="D650" s="15" t="s">
        <v>749</v>
      </c>
      <c r="E650" s="14">
        <v>45444</v>
      </c>
      <c r="F650" s="13" t="s">
        <v>120</v>
      </c>
      <c r="G650" s="13" t="s">
        <v>1847</v>
      </c>
      <c r="H650" s="13" t="s">
        <v>1848</v>
      </c>
      <c r="I650" s="13" t="s">
        <v>1849</v>
      </c>
      <c r="J650" s="17">
        <v>5.5</v>
      </c>
      <c r="K650" s="17">
        <v>5.5</v>
      </c>
      <c r="L650" s="13" t="s">
        <v>56</v>
      </c>
      <c r="M650" s="13" t="s">
        <v>64</v>
      </c>
      <c r="N650" s="13" t="s">
        <v>452</v>
      </c>
      <c r="O650" s="13">
        <v>0.05</v>
      </c>
      <c r="P650" s="13"/>
    </row>
    <row r="651" s="3" customFormat="true" ht="56.25" customHeight="true" spans="1:16">
      <c r="A651" s="13">
        <v>24</v>
      </c>
      <c r="B651" s="13" t="s">
        <v>1850</v>
      </c>
      <c r="C651" s="13" t="s">
        <v>37</v>
      </c>
      <c r="D651" s="14">
        <v>44896</v>
      </c>
      <c r="E651" s="14">
        <v>45809</v>
      </c>
      <c r="F651" s="13" t="s">
        <v>30</v>
      </c>
      <c r="G651" s="13" t="s">
        <v>1847</v>
      </c>
      <c r="H651" s="13" t="s">
        <v>1851</v>
      </c>
      <c r="I651" s="13" t="s">
        <v>1852</v>
      </c>
      <c r="J651" s="17">
        <v>2.1438</v>
      </c>
      <c r="K651" s="17">
        <v>1.6</v>
      </c>
      <c r="L651" s="13" t="s">
        <v>26</v>
      </c>
      <c r="M651" s="13" t="s">
        <v>129</v>
      </c>
      <c r="N651" s="13" t="s">
        <v>235</v>
      </c>
      <c r="O651" s="13">
        <v>0.04</v>
      </c>
      <c r="P651" s="13"/>
    </row>
    <row r="652" s="3" customFormat="true" ht="18.75" customHeight="true" spans="1:16">
      <c r="A652" s="13">
        <v>25</v>
      </c>
      <c r="B652" s="13" t="s">
        <v>1853</v>
      </c>
      <c r="C652" s="13" t="s">
        <v>37</v>
      </c>
      <c r="D652" s="14">
        <v>44866</v>
      </c>
      <c r="E652" s="14">
        <v>45597</v>
      </c>
      <c r="F652" s="13" t="s">
        <v>30</v>
      </c>
      <c r="G652" s="13" t="s">
        <v>1847</v>
      </c>
      <c r="H652" s="13" t="s">
        <v>1854</v>
      </c>
      <c r="I652" s="13" t="s">
        <v>1855</v>
      </c>
      <c r="J652" s="17">
        <v>1.8</v>
      </c>
      <c r="K652" s="17">
        <v>1.35</v>
      </c>
      <c r="L652" s="13" t="s">
        <v>26</v>
      </c>
      <c r="M652" s="13" t="s">
        <v>129</v>
      </c>
      <c r="N652" s="13" t="s">
        <v>235</v>
      </c>
      <c r="O652" s="13">
        <v>0.06</v>
      </c>
      <c r="P652" s="13"/>
    </row>
    <row r="653" s="3" customFormat="true" ht="37.5" customHeight="true" spans="1:16">
      <c r="A653" s="13">
        <v>26</v>
      </c>
      <c r="B653" s="13" t="s">
        <v>1856</v>
      </c>
      <c r="C653" s="13" t="s">
        <v>37</v>
      </c>
      <c r="D653" s="14">
        <v>45261</v>
      </c>
      <c r="E653" s="14">
        <v>45992</v>
      </c>
      <c r="F653" s="13" t="s">
        <v>120</v>
      </c>
      <c r="G653" s="13" t="s">
        <v>1857</v>
      </c>
      <c r="H653" s="13" t="s">
        <v>1858</v>
      </c>
      <c r="I653" s="13" t="s">
        <v>1859</v>
      </c>
      <c r="J653" s="17">
        <v>3</v>
      </c>
      <c r="K653" s="17">
        <v>3</v>
      </c>
      <c r="L653" s="13" t="s">
        <v>56</v>
      </c>
      <c r="M653" s="13" t="s">
        <v>64</v>
      </c>
      <c r="N653" s="13" t="s">
        <v>235</v>
      </c>
      <c r="O653" s="13">
        <v>0.0864</v>
      </c>
      <c r="P653" s="13"/>
    </row>
    <row r="654" s="3" customFormat="true" ht="56.25" customHeight="true" spans="1:16">
      <c r="A654" s="13">
        <v>27</v>
      </c>
      <c r="B654" s="13" t="s">
        <v>1860</v>
      </c>
      <c r="C654" s="13" t="s">
        <v>37</v>
      </c>
      <c r="D654" s="14">
        <v>44896</v>
      </c>
      <c r="E654" s="14">
        <v>45627</v>
      </c>
      <c r="F654" s="13" t="s">
        <v>125</v>
      </c>
      <c r="G654" s="13" t="s">
        <v>1861</v>
      </c>
      <c r="H654" s="13" t="s">
        <v>1862</v>
      </c>
      <c r="I654" s="13" t="s">
        <v>1863</v>
      </c>
      <c r="J654" s="17">
        <v>3.24</v>
      </c>
      <c r="K654" s="17">
        <v>3.24</v>
      </c>
      <c r="L654" s="13" t="s">
        <v>56</v>
      </c>
      <c r="M654" s="13" t="s">
        <v>64</v>
      </c>
      <c r="N654" s="13" t="s">
        <v>235</v>
      </c>
      <c r="O654" s="13">
        <v>0.0798</v>
      </c>
      <c r="P654" s="13"/>
    </row>
    <row r="655" s="3" customFormat="true" ht="37.5" customHeight="true" spans="1:16">
      <c r="A655" s="13">
        <v>28</v>
      </c>
      <c r="B655" s="13" t="s">
        <v>1864</v>
      </c>
      <c r="C655" s="13" t="s">
        <v>37</v>
      </c>
      <c r="D655" s="14">
        <v>45261</v>
      </c>
      <c r="E655" s="14">
        <v>45627</v>
      </c>
      <c r="F655" s="13" t="s">
        <v>120</v>
      </c>
      <c r="G655" s="13" t="s">
        <v>1865</v>
      </c>
      <c r="H655" s="13" t="s">
        <v>1866</v>
      </c>
      <c r="I655" s="13" t="s">
        <v>1867</v>
      </c>
      <c r="J655" s="17">
        <v>1.178</v>
      </c>
      <c r="K655" s="17">
        <v>1.178</v>
      </c>
      <c r="L655" s="13" t="s">
        <v>56</v>
      </c>
      <c r="M655" s="13" t="s">
        <v>64</v>
      </c>
      <c r="N655" s="13" t="s">
        <v>235</v>
      </c>
      <c r="O655" s="13">
        <v>0.0742</v>
      </c>
      <c r="P655" s="13"/>
    </row>
    <row r="656" s="3" customFormat="true" ht="56.25" customHeight="true" spans="1:16">
      <c r="A656" s="13">
        <v>29</v>
      </c>
      <c r="B656" s="13" t="s">
        <v>1868</v>
      </c>
      <c r="C656" s="13" t="s">
        <v>37</v>
      </c>
      <c r="D656" s="14">
        <v>44927</v>
      </c>
      <c r="E656" s="13" t="s">
        <v>1869</v>
      </c>
      <c r="F656" s="13" t="s">
        <v>120</v>
      </c>
      <c r="G656" s="13" t="s">
        <v>1870</v>
      </c>
      <c r="H656" s="13" t="s">
        <v>1871</v>
      </c>
      <c r="I656" s="13" t="s">
        <v>1872</v>
      </c>
      <c r="J656" s="17">
        <v>2.726771</v>
      </c>
      <c r="K656" s="17">
        <v>2.726771</v>
      </c>
      <c r="L656" s="13" t="s">
        <v>56</v>
      </c>
      <c r="M656" s="13" t="s">
        <v>64</v>
      </c>
      <c r="N656" s="13" t="s">
        <v>235</v>
      </c>
      <c r="O656" s="13">
        <v>0.0892</v>
      </c>
      <c r="P656" s="13"/>
    </row>
    <row r="657" s="3" customFormat="true" ht="56.25" customHeight="true" spans="1:16">
      <c r="A657" s="13">
        <v>30</v>
      </c>
      <c r="B657" s="13" t="s">
        <v>1873</v>
      </c>
      <c r="C657" s="13" t="s">
        <v>37</v>
      </c>
      <c r="D657" s="14">
        <v>45292</v>
      </c>
      <c r="E657" s="13" t="s">
        <v>1874</v>
      </c>
      <c r="F657" s="13" t="s">
        <v>125</v>
      </c>
      <c r="G657" s="13" t="s">
        <v>1875</v>
      </c>
      <c r="H657" s="13" t="s">
        <v>1876</v>
      </c>
      <c r="I657" s="13" t="s">
        <v>1867</v>
      </c>
      <c r="J657" s="17">
        <v>2.46</v>
      </c>
      <c r="K657" s="17">
        <v>2.46</v>
      </c>
      <c r="L657" s="13" t="s">
        <v>56</v>
      </c>
      <c r="M657" s="13" t="s">
        <v>64</v>
      </c>
      <c r="N657" s="13" t="s">
        <v>235</v>
      </c>
      <c r="O657" s="13">
        <v>0.0802</v>
      </c>
      <c r="P657" s="13"/>
    </row>
    <row r="658" s="3" customFormat="true" ht="56.25" customHeight="true" spans="1:16">
      <c r="A658" s="13">
        <v>31</v>
      </c>
      <c r="B658" s="13" t="s">
        <v>1877</v>
      </c>
      <c r="C658" s="13" t="s">
        <v>37</v>
      </c>
      <c r="D658" s="14">
        <v>44896</v>
      </c>
      <c r="E658" s="21">
        <v>45261</v>
      </c>
      <c r="F658" s="13" t="s">
        <v>153</v>
      </c>
      <c r="G658" s="13" t="s">
        <v>1878</v>
      </c>
      <c r="H658" s="13" t="s">
        <v>1879</v>
      </c>
      <c r="I658" s="13" t="s">
        <v>1880</v>
      </c>
      <c r="J658" s="17">
        <v>2.2</v>
      </c>
      <c r="K658" s="17">
        <v>1.6</v>
      </c>
      <c r="L658" s="13" t="s">
        <v>56</v>
      </c>
      <c r="M658" s="13" t="s">
        <v>64</v>
      </c>
      <c r="N658" s="13" t="s">
        <v>235</v>
      </c>
      <c r="O658" s="13">
        <v>0.18</v>
      </c>
      <c r="P658" s="13"/>
    </row>
    <row r="659" s="3" customFormat="true" ht="37.5" customHeight="true" spans="1:16">
      <c r="A659" s="13">
        <v>32</v>
      </c>
      <c r="B659" s="13" t="s">
        <v>1881</v>
      </c>
      <c r="C659" s="13" t="s">
        <v>21</v>
      </c>
      <c r="D659" s="14">
        <v>44652</v>
      </c>
      <c r="E659" s="14">
        <v>44896</v>
      </c>
      <c r="F659" s="13" t="s">
        <v>60</v>
      </c>
      <c r="G659" s="13" t="s">
        <v>1882</v>
      </c>
      <c r="H659" s="13" t="s">
        <v>1883</v>
      </c>
      <c r="I659" s="13" t="s">
        <v>1884</v>
      </c>
      <c r="J659" s="17">
        <v>0.25</v>
      </c>
      <c r="K659" s="17">
        <v>0.15</v>
      </c>
      <c r="L659" s="13" t="s">
        <v>56</v>
      </c>
      <c r="M659" s="13" t="s">
        <v>57</v>
      </c>
      <c r="N659" s="13" t="s">
        <v>65</v>
      </c>
      <c r="O659" s="13">
        <v>0.2</v>
      </c>
      <c r="P659" s="13"/>
    </row>
    <row r="660" s="3" customFormat="true" ht="37.5" customHeight="true" spans="1:16">
      <c r="A660" s="13">
        <v>33</v>
      </c>
      <c r="B660" s="13" t="s">
        <v>1885</v>
      </c>
      <c r="C660" s="13" t="s">
        <v>37</v>
      </c>
      <c r="D660" s="14">
        <v>44657</v>
      </c>
      <c r="E660" s="14">
        <v>44901</v>
      </c>
      <c r="F660" s="13" t="s">
        <v>60</v>
      </c>
      <c r="G660" s="13" t="s">
        <v>1882</v>
      </c>
      <c r="H660" s="13" t="s">
        <v>1886</v>
      </c>
      <c r="I660" s="13" t="s">
        <v>1887</v>
      </c>
      <c r="J660" s="17">
        <v>2.5</v>
      </c>
      <c r="K660" s="17">
        <v>2.1</v>
      </c>
      <c r="L660" s="13" t="s">
        <v>56</v>
      </c>
      <c r="M660" s="13" t="s">
        <v>129</v>
      </c>
      <c r="N660" s="13" t="s">
        <v>235</v>
      </c>
      <c r="O660" s="13">
        <v>0.178</v>
      </c>
      <c r="P660" s="13"/>
    </row>
    <row r="661" s="3" customFormat="true" ht="37.5" customHeight="true" spans="1:16">
      <c r="A661" s="13">
        <v>34</v>
      </c>
      <c r="B661" s="13" t="s">
        <v>1888</v>
      </c>
      <c r="C661" s="13" t="s">
        <v>37</v>
      </c>
      <c r="D661" s="14">
        <v>44901</v>
      </c>
      <c r="E661" s="14">
        <v>45266</v>
      </c>
      <c r="F661" s="13" t="s">
        <v>38</v>
      </c>
      <c r="G661" s="13" t="s">
        <v>1882</v>
      </c>
      <c r="H661" s="13" t="s">
        <v>1889</v>
      </c>
      <c r="I661" s="13" t="s">
        <v>1880</v>
      </c>
      <c r="J661" s="17">
        <v>1.46</v>
      </c>
      <c r="K661" s="17">
        <v>1.46</v>
      </c>
      <c r="L661" s="13" t="s">
        <v>56</v>
      </c>
      <c r="M661" s="13" t="s">
        <v>64</v>
      </c>
      <c r="N661" s="13" t="s">
        <v>235</v>
      </c>
      <c r="O661" s="13">
        <v>0.195</v>
      </c>
      <c r="P661" s="13"/>
    </row>
    <row r="662" s="3" customFormat="true" ht="112.5" customHeight="true" spans="1:16">
      <c r="A662" s="13">
        <v>35</v>
      </c>
      <c r="B662" s="13" t="s">
        <v>1890</v>
      </c>
      <c r="C662" s="13" t="s">
        <v>21</v>
      </c>
      <c r="D662" s="14">
        <v>44713</v>
      </c>
      <c r="E662" s="14">
        <v>45078</v>
      </c>
      <c r="F662" s="13" t="s">
        <v>45</v>
      </c>
      <c r="G662" s="13" t="s">
        <v>1891</v>
      </c>
      <c r="H662" s="13" t="s">
        <v>1892</v>
      </c>
      <c r="I662" s="13" t="s">
        <v>21</v>
      </c>
      <c r="J662" s="17">
        <v>0.59</v>
      </c>
      <c r="K662" s="17">
        <v>0.47</v>
      </c>
      <c r="L662" s="13" t="s">
        <v>26</v>
      </c>
      <c r="M662" s="13" t="s">
        <v>129</v>
      </c>
      <c r="N662" s="13" t="s">
        <v>65</v>
      </c>
      <c r="O662" s="13">
        <v>0.12</v>
      </c>
      <c r="P662" s="13"/>
    </row>
    <row r="663" s="3" customFormat="true" ht="37.5" customHeight="true" spans="1:16">
      <c r="A663" s="13">
        <v>36</v>
      </c>
      <c r="B663" s="13" t="s">
        <v>1893</v>
      </c>
      <c r="C663" s="13" t="s">
        <v>37</v>
      </c>
      <c r="D663" s="14">
        <v>44835</v>
      </c>
      <c r="E663" s="14">
        <v>45383</v>
      </c>
      <c r="F663" s="13" t="s">
        <v>120</v>
      </c>
      <c r="G663" s="13" t="s">
        <v>1891</v>
      </c>
      <c r="H663" s="13" t="s">
        <v>1894</v>
      </c>
      <c r="I663" s="13" t="s">
        <v>1895</v>
      </c>
      <c r="J663" s="17">
        <v>0.85</v>
      </c>
      <c r="K663" s="17">
        <v>0.68</v>
      </c>
      <c r="L663" s="13" t="s">
        <v>26</v>
      </c>
      <c r="M663" s="13" t="s">
        <v>129</v>
      </c>
      <c r="N663" s="13" t="s">
        <v>65</v>
      </c>
      <c r="O663" s="13">
        <v>0.115</v>
      </c>
      <c r="P663" s="13"/>
    </row>
    <row r="664" s="3" customFormat="true" ht="37.5" customHeight="true" spans="1:16">
      <c r="A664" s="13">
        <v>37</v>
      </c>
      <c r="B664" s="13" t="s">
        <v>1896</v>
      </c>
      <c r="C664" s="13" t="s">
        <v>21</v>
      </c>
      <c r="D664" s="14">
        <v>44713</v>
      </c>
      <c r="E664" s="14">
        <v>45078</v>
      </c>
      <c r="F664" s="13" t="s">
        <v>120</v>
      </c>
      <c r="G664" s="13" t="s">
        <v>1891</v>
      </c>
      <c r="H664" s="13" t="s">
        <v>1897</v>
      </c>
      <c r="I664" s="13" t="s">
        <v>21</v>
      </c>
      <c r="J664" s="17">
        <v>0.67</v>
      </c>
      <c r="K664" s="17">
        <v>0.54</v>
      </c>
      <c r="L664" s="13" t="s">
        <v>26</v>
      </c>
      <c r="M664" s="13" t="s">
        <v>129</v>
      </c>
      <c r="N664" s="13" t="s">
        <v>65</v>
      </c>
      <c r="O664" s="13">
        <v>0.11</v>
      </c>
      <c r="P664" s="13"/>
    </row>
    <row r="665" s="3" customFormat="true" ht="56.25" customHeight="true" spans="1:16">
      <c r="A665" s="13">
        <v>38</v>
      </c>
      <c r="B665" s="13" t="s">
        <v>1898</v>
      </c>
      <c r="C665" s="13" t="s">
        <v>21</v>
      </c>
      <c r="D665" s="14">
        <v>44713</v>
      </c>
      <c r="E665" s="14">
        <v>45078</v>
      </c>
      <c r="F665" s="13" t="s">
        <v>120</v>
      </c>
      <c r="G665" s="13" t="s">
        <v>1891</v>
      </c>
      <c r="H665" s="13" t="s">
        <v>1899</v>
      </c>
      <c r="I665" s="13" t="s">
        <v>21</v>
      </c>
      <c r="J665" s="17">
        <v>0.35</v>
      </c>
      <c r="K665" s="17">
        <v>0.28</v>
      </c>
      <c r="L665" s="13" t="s">
        <v>26</v>
      </c>
      <c r="M665" s="13" t="s">
        <v>129</v>
      </c>
      <c r="N665" s="13" t="s">
        <v>65</v>
      </c>
      <c r="O665" s="13">
        <v>0.12</v>
      </c>
      <c r="P665" s="13"/>
    </row>
    <row r="666" s="3" customFormat="true" ht="75" customHeight="true" spans="1:16">
      <c r="A666" s="13">
        <v>39</v>
      </c>
      <c r="B666" s="13" t="s">
        <v>1900</v>
      </c>
      <c r="C666" s="13" t="s">
        <v>21</v>
      </c>
      <c r="D666" s="14">
        <v>44075</v>
      </c>
      <c r="E666" s="14">
        <v>45536</v>
      </c>
      <c r="F666" s="13" t="s">
        <v>125</v>
      </c>
      <c r="G666" s="13" t="s">
        <v>1901</v>
      </c>
      <c r="H666" s="13" t="s">
        <v>1902</v>
      </c>
      <c r="I666" s="13" t="s">
        <v>1903</v>
      </c>
      <c r="J666" s="17">
        <v>3.1795</v>
      </c>
      <c r="K666" s="17">
        <v>2.06</v>
      </c>
      <c r="L666" s="13" t="s">
        <v>56</v>
      </c>
      <c r="M666" s="13" t="s">
        <v>64</v>
      </c>
      <c r="N666" s="13" t="s">
        <v>235</v>
      </c>
      <c r="O666" s="13">
        <v>0.12</v>
      </c>
      <c r="P666" s="13"/>
    </row>
    <row r="667" s="3" customFormat="true" ht="75" customHeight="true" spans="1:16">
      <c r="A667" s="13">
        <v>40</v>
      </c>
      <c r="B667" s="13" t="s">
        <v>1904</v>
      </c>
      <c r="C667" s="13" t="s">
        <v>37</v>
      </c>
      <c r="D667" s="14">
        <v>45017</v>
      </c>
      <c r="E667" s="14">
        <v>45809</v>
      </c>
      <c r="F667" s="13" t="s">
        <v>125</v>
      </c>
      <c r="G667" s="13" t="s">
        <v>1901</v>
      </c>
      <c r="H667" s="13" t="s">
        <v>1905</v>
      </c>
      <c r="I667" s="13" t="s">
        <v>1906</v>
      </c>
      <c r="J667" s="17">
        <v>1.2</v>
      </c>
      <c r="K667" s="17">
        <v>1.2</v>
      </c>
      <c r="L667" s="13" t="s">
        <v>56</v>
      </c>
      <c r="M667" s="13" t="s">
        <v>64</v>
      </c>
      <c r="N667" s="13" t="s">
        <v>235</v>
      </c>
      <c r="O667" s="13">
        <v>0.13</v>
      </c>
      <c r="P667" s="13"/>
    </row>
    <row r="668" s="3" customFormat="true" ht="75" customHeight="true" spans="1:16">
      <c r="A668" s="13">
        <v>41</v>
      </c>
      <c r="B668" s="13" t="s">
        <v>1907</v>
      </c>
      <c r="C668" s="13" t="s">
        <v>37</v>
      </c>
      <c r="D668" s="14">
        <v>45017</v>
      </c>
      <c r="E668" s="14">
        <v>45809</v>
      </c>
      <c r="F668" s="13" t="s">
        <v>125</v>
      </c>
      <c r="G668" s="13" t="s">
        <v>1901</v>
      </c>
      <c r="H668" s="13" t="s">
        <v>1908</v>
      </c>
      <c r="I668" s="13" t="s">
        <v>1906</v>
      </c>
      <c r="J668" s="17">
        <v>1.6</v>
      </c>
      <c r="K668" s="17">
        <v>1.6</v>
      </c>
      <c r="L668" s="13" t="s">
        <v>56</v>
      </c>
      <c r="M668" s="13" t="s">
        <v>64</v>
      </c>
      <c r="N668" s="13" t="s">
        <v>235</v>
      </c>
      <c r="O668" s="13">
        <v>0.11</v>
      </c>
      <c r="P668" s="13"/>
    </row>
    <row r="669" s="3" customFormat="true" ht="75" customHeight="true" spans="1:16">
      <c r="A669" s="13">
        <v>42</v>
      </c>
      <c r="B669" s="13" t="s">
        <v>1909</v>
      </c>
      <c r="C669" s="13" t="s">
        <v>37</v>
      </c>
      <c r="D669" s="14">
        <v>45078</v>
      </c>
      <c r="E669" s="14">
        <v>45809</v>
      </c>
      <c r="F669" s="13" t="s">
        <v>30</v>
      </c>
      <c r="G669" s="13" t="s">
        <v>1910</v>
      </c>
      <c r="H669" s="13" t="s">
        <v>1911</v>
      </c>
      <c r="I669" s="13" t="s">
        <v>1912</v>
      </c>
      <c r="J669" s="17">
        <v>42.9721</v>
      </c>
      <c r="K669" s="17">
        <v>39.8781</v>
      </c>
      <c r="L669" s="13" t="s">
        <v>26</v>
      </c>
      <c r="M669" s="13" t="s">
        <v>57</v>
      </c>
      <c r="N669" s="13" t="s">
        <v>28</v>
      </c>
      <c r="O669" s="13">
        <v>0.0144859655137448</v>
      </c>
      <c r="P669" s="13"/>
    </row>
    <row r="670" s="3" customFormat="true" ht="37.5" customHeight="true" spans="1:16">
      <c r="A670" s="13">
        <v>43</v>
      </c>
      <c r="B670" s="13" t="s">
        <v>1913</v>
      </c>
      <c r="C670" s="13" t="s">
        <v>37</v>
      </c>
      <c r="D670" s="14">
        <v>45627</v>
      </c>
      <c r="E670" s="14">
        <v>46357</v>
      </c>
      <c r="F670" s="13" t="s">
        <v>30</v>
      </c>
      <c r="G670" s="13" t="s">
        <v>1914</v>
      </c>
      <c r="H670" s="13" t="s">
        <v>1915</v>
      </c>
      <c r="I670" s="13" t="s">
        <v>1916</v>
      </c>
      <c r="J670" s="17">
        <v>3.6</v>
      </c>
      <c r="K670" s="17">
        <v>2.7</v>
      </c>
      <c r="L670" s="13" t="s">
        <v>26</v>
      </c>
      <c r="M670" s="13" t="s">
        <v>57</v>
      </c>
      <c r="N670" s="13" t="s">
        <v>28</v>
      </c>
      <c r="O670" s="13">
        <v>0.0138888888888889</v>
      </c>
      <c r="P670" s="13"/>
    </row>
    <row r="671" s="3" customFormat="true" ht="37.5" customHeight="true" spans="1:16">
      <c r="A671" s="13">
        <v>44</v>
      </c>
      <c r="B671" s="13" t="s">
        <v>1917</v>
      </c>
      <c r="C671" s="13" t="s">
        <v>37</v>
      </c>
      <c r="D671" s="14">
        <v>45627</v>
      </c>
      <c r="E671" s="14">
        <v>46357</v>
      </c>
      <c r="F671" s="13" t="s">
        <v>30</v>
      </c>
      <c r="G671" s="13" t="s">
        <v>1918</v>
      </c>
      <c r="H671" s="13" t="s">
        <v>1919</v>
      </c>
      <c r="I671" s="13" t="s">
        <v>1916</v>
      </c>
      <c r="J671" s="17">
        <v>3.8</v>
      </c>
      <c r="K671" s="17">
        <v>2.85</v>
      </c>
      <c r="L671" s="13" t="s">
        <v>26</v>
      </c>
      <c r="M671" s="13" t="s">
        <v>57</v>
      </c>
      <c r="N671" s="13" t="s">
        <v>28</v>
      </c>
      <c r="O671" s="13">
        <v>0.0147368421052632</v>
      </c>
      <c r="P671" s="13"/>
    </row>
    <row r="672" s="3" customFormat="true" ht="93.75" customHeight="true" spans="1:16">
      <c r="A672" s="13">
        <v>45</v>
      </c>
      <c r="B672" s="13" t="s">
        <v>1920</v>
      </c>
      <c r="C672" s="13" t="s">
        <v>21</v>
      </c>
      <c r="D672" s="14">
        <v>44105</v>
      </c>
      <c r="E672" s="14">
        <v>44835</v>
      </c>
      <c r="F672" s="13" t="s">
        <v>45</v>
      </c>
      <c r="G672" s="13" t="s">
        <v>1921</v>
      </c>
      <c r="H672" s="13" t="s">
        <v>1922</v>
      </c>
      <c r="I672" s="13" t="s">
        <v>1923</v>
      </c>
      <c r="J672" s="17">
        <v>0.7</v>
      </c>
      <c r="K672" s="17">
        <v>0.32</v>
      </c>
      <c r="L672" s="13" t="s">
        <v>26</v>
      </c>
      <c r="M672" s="13" t="s">
        <v>64</v>
      </c>
      <c r="N672" s="13" t="s">
        <v>235</v>
      </c>
      <c r="O672" s="13">
        <v>0.1611</v>
      </c>
      <c r="P672" s="13"/>
    </row>
    <row r="673" s="3" customFormat="true" ht="56.25" customHeight="true" spans="1:16">
      <c r="A673" s="13">
        <v>46</v>
      </c>
      <c r="B673" s="13" t="s">
        <v>1924</v>
      </c>
      <c r="C673" s="13" t="s">
        <v>37</v>
      </c>
      <c r="D673" s="14">
        <v>45078</v>
      </c>
      <c r="E673" s="14">
        <v>45444</v>
      </c>
      <c r="F673" s="13" t="s">
        <v>22</v>
      </c>
      <c r="G673" s="13" t="s">
        <v>1921</v>
      </c>
      <c r="H673" s="13" t="s">
        <v>1925</v>
      </c>
      <c r="I673" s="13" t="s">
        <v>1926</v>
      </c>
      <c r="J673" s="17">
        <v>1.753952</v>
      </c>
      <c r="K673" s="17">
        <v>0.8</v>
      </c>
      <c r="L673" s="13" t="s">
        <v>56</v>
      </c>
      <c r="M673" s="13" t="s">
        <v>129</v>
      </c>
      <c r="N673" s="13" t="s">
        <v>28</v>
      </c>
      <c r="O673" s="13">
        <v>0.1952</v>
      </c>
      <c r="P673" s="13"/>
    </row>
    <row r="674" s="3" customFormat="true" ht="56.25" customHeight="true" spans="1:16">
      <c r="A674" s="13">
        <v>47</v>
      </c>
      <c r="B674" s="13" t="s">
        <v>1927</v>
      </c>
      <c r="C674" s="13" t="s">
        <v>37</v>
      </c>
      <c r="D674" s="14">
        <v>44901</v>
      </c>
      <c r="E674" s="14">
        <v>45078</v>
      </c>
      <c r="F674" s="13" t="s">
        <v>70</v>
      </c>
      <c r="G674" s="13" t="s">
        <v>1921</v>
      </c>
      <c r="H674" s="13" t="s">
        <v>1928</v>
      </c>
      <c r="I674" s="13" t="s">
        <v>1929</v>
      </c>
      <c r="J674" s="17">
        <v>0.63096</v>
      </c>
      <c r="K674" s="17">
        <v>0.4</v>
      </c>
      <c r="L674" s="13" t="s">
        <v>56</v>
      </c>
      <c r="M674" s="13" t="s">
        <v>129</v>
      </c>
      <c r="N674" s="13" t="s">
        <v>28</v>
      </c>
      <c r="O674" s="13">
        <v>0.1822</v>
      </c>
      <c r="P674" s="13"/>
    </row>
    <row r="675" s="3" customFormat="true" ht="56.25" customHeight="true" spans="1:16">
      <c r="A675" s="13">
        <v>48</v>
      </c>
      <c r="B675" s="13" t="s">
        <v>1930</v>
      </c>
      <c r="C675" s="13" t="s">
        <v>37</v>
      </c>
      <c r="D675" s="14">
        <v>45078</v>
      </c>
      <c r="E675" s="14">
        <v>45444</v>
      </c>
      <c r="F675" s="13" t="s">
        <v>398</v>
      </c>
      <c r="G675" s="13" t="s">
        <v>1921</v>
      </c>
      <c r="H675" s="13" t="s">
        <v>1931</v>
      </c>
      <c r="I675" s="13" t="s">
        <v>1926</v>
      </c>
      <c r="J675" s="17">
        <v>1.413</v>
      </c>
      <c r="K675" s="17">
        <v>0.8</v>
      </c>
      <c r="L675" s="13" t="s">
        <v>56</v>
      </c>
      <c r="M675" s="13" t="s">
        <v>129</v>
      </c>
      <c r="N675" s="13" t="s">
        <v>28</v>
      </c>
      <c r="O675" s="13">
        <v>0.15</v>
      </c>
      <c r="P675" s="13"/>
    </row>
    <row r="676" s="3" customFormat="true" ht="75" customHeight="true" spans="1:16">
      <c r="A676" s="13">
        <v>49</v>
      </c>
      <c r="B676" s="13" t="s">
        <v>1932</v>
      </c>
      <c r="C676" s="13" t="s">
        <v>37</v>
      </c>
      <c r="D676" s="14">
        <v>44896</v>
      </c>
      <c r="E676" s="14">
        <v>46357</v>
      </c>
      <c r="F676" s="13" t="s">
        <v>30</v>
      </c>
      <c r="G676" s="13" t="s">
        <v>1933</v>
      </c>
      <c r="H676" s="13" t="s">
        <v>1934</v>
      </c>
      <c r="I676" s="13" t="s">
        <v>1935</v>
      </c>
      <c r="J676" s="17">
        <v>32.6818</v>
      </c>
      <c r="K676" s="17">
        <v>2.2755</v>
      </c>
      <c r="L676" s="13" t="s">
        <v>26</v>
      </c>
      <c r="M676" s="13" t="s">
        <v>1936</v>
      </c>
      <c r="N676" s="13" t="s">
        <v>235</v>
      </c>
      <c r="O676" s="13">
        <v>0.04</v>
      </c>
      <c r="P676" s="13"/>
    </row>
    <row r="677" s="3" customFormat="true" ht="56.25" customHeight="true" spans="1:16">
      <c r="A677" s="13">
        <v>50</v>
      </c>
      <c r="B677" s="13" t="s">
        <v>1937</v>
      </c>
      <c r="C677" s="13" t="s">
        <v>37</v>
      </c>
      <c r="D677" s="14">
        <v>44896</v>
      </c>
      <c r="E677" s="14">
        <v>46539</v>
      </c>
      <c r="F677" s="13" t="s">
        <v>30</v>
      </c>
      <c r="G677" s="13" t="s">
        <v>1938</v>
      </c>
      <c r="H677" s="13" t="s">
        <v>1934</v>
      </c>
      <c r="I677" s="13" t="s">
        <v>1939</v>
      </c>
      <c r="J677" s="17">
        <v>32.6818</v>
      </c>
      <c r="K677" s="17">
        <v>9.2501</v>
      </c>
      <c r="L677" s="13" t="s">
        <v>26</v>
      </c>
      <c r="M677" s="13" t="s">
        <v>1936</v>
      </c>
      <c r="N677" s="13" t="s">
        <v>235</v>
      </c>
      <c r="O677" s="13">
        <v>0.04</v>
      </c>
      <c r="P677" s="13"/>
    </row>
    <row r="678" s="3" customFormat="true" ht="56.25" customHeight="true" spans="1:16">
      <c r="A678" s="13">
        <v>51</v>
      </c>
      <c r="B678" s="13" t="s">
        <v>1940</v>
      </c>
      <c r="C678" s="13" t="s">
        <v>37</v>
      </c>
      <c r="D678" s="14">
        <v>44896</v>
      </c>
      <c r="E678" s="14">
        <v>46174</v>
      </c>
      <c r="F678" s="13" t="s">
        <v>30</v>
      </c>
      <c r="G678" s="13" t="s">
        <v>1941</v>
      </c>
      <c r="H678" s="13" t="s">
        <v>1934</v>
      </c>
      <c r="I678" s="13" t="s">
        <v>1942</v>
      </c>
      <c r="J678" s="17">
        <v>37.9862</v>
      </c>
      <c r="K678" s="17">
        <v>4.4766</v>
      </c>
      <c r="L678" s="13" t="s">
        <v>26</v>
      </c>
      <c r="M678" s="13" t="s">
        <v>1936</v>
      </c>
      <c r="N678" s="13" t="s">
        <v>235</v>
      </c>
      <c r="O678" s="13">
        <v>0.04</v>
      </c>
      <c r="P678" s="13"/>
    </row>
    <row r="679" s="3" customFormat="true" ht="56.25" customHeight="true" spans="1:16">
      <c r="A679" s="13">
        <v>52</v>
      </c>
      <c r="B679" s="13" t="s">
        <v>1943</v>
      </c>
      <c r="C679" s="13" t="s">
        <v>37</v>
      </c>
      <c r="D679" s="14">
        <v>45261</v>
      </c>
      <c r="E679" s="14">
        <v>46722</v>
      </c>
      <c r="F679" s="13" t="s">
        <v>30</v>
      </c>
      <c r="G679" s="13" t="s">
        <v>1944</v>
      </c>
      <c r="H679" s="13" t="s">
        <v>1934</v>
      </c>
      <c r="I679" s="13" t="s">
        <v>1945</v>
      </c>
      <c r="J679" s="17">
        <v>49.88</v>
      </c>
      <c r="K679" s="17">
        <v>3.3964</v>
      </c>
      <c r="L679" s="13" t="s">
        <v>26</v>
      </c>
      <c r="M679" s="13" t="s">
        <v>1936</v>
      </c>
      <c r="N679" s="13" t="s">
        <v>235</v>
      </c>
      <c r="O679" s="13">
        <v>0.04</v>
      </c>
      <c r="P679" s="13"/>
    </row>
    <row r="680" s="3" customFormat="true" ht="37.5" customHeight="true" spans="1:16">
      <c r="A680" s="13">
        <v>53</v>
      </c>
      <c r="B680" s="13" t="s">
        <v>1946</v>
      </c>
      <c r="C680" s="13" t="s">
        <v>37</v>
      </c>
      <c r="D680" s="14">
        <v>45261</v>
      </c>
      <c r="E680" s="14">
        <v>46722</v>
      </c>
      <c r="F680" s="13" t="s">
        <v>30</v>
      </c>
      <c r="G680" s="13" t="s">
        <v>1947</v>
      </c>
      <c r="H680" s="13" t="s">
        <v>1934</v>
      </c>
      <c r="I680" s="13" t="s">
        <v>1948</v>
      </c>
      <c r="J680" s="17">
        <v>41.4194</v>
      </c>
      <c r="K680" s="17">
        <v>8.7023</v>
      </c>
      <c r="L680" s="13" t="s">
        <v>26</v>
      </c>
      <c r="M680" s="13" t="s">
        <v>1936</v>
      </c>
      <c r="N680" s="13" t="s">
        <v>235</v>
      </c>
      <c r="O680" s="13">
        <v>0.04</v>
      </c>
      <c r="P680" s="13"/>
    </row>
    <row r="681" s="3" customFormat="true" ht="37.5" customHeight="true" spans="1:16">
      <c r="A681" s="13">
        <v>54</v>
      </c>
      <c r="B681" s="13" t="s">
        <v>1949</v>
      </c>
      <c r="C681" s="13" t="s">
        <v>37</v>
      </c>
      <c r="D681" s="14">
        <v>45261</v>
      </c>
      <c r="E681" s="14">
        <v>46722</v>
      </c>
      <c r="F681" s="13" t="s">
        <v>30</v>
      </c>
      <c r="G681" s="13" t="s">
        <v>1950</v>
      </c>
      <c r="H681" s="13" t="s">
        <v>1934</v>
      </c>
      <c r="I681" s="13" t="s">
        <v>1951</v>
      </c>
      <c r="J681" s="17">
        <v>62.7257</v>
      </c>
      <c r="K681" s="17">
        <v>5.46</v>
      </c>
      <c r="L681" s="13" t="s">
        <v>26</v>
      </c>
      <c r="M681" s="13" t="s">
        <v>1936</v>
      </c>
      <c r="N681" s="13" t="s">
        <v>235</v>
      </c>
      <c r="O681" s="13">
        <v>0.04</v>
      </c>
      <c r="P681" s="13"/>
    </row>
    <row r="682" s="3" customFormat="true" ht="56.25" customHeight="true" spans="1:16">
      <c r="A682" s="13">
        <v>55</v>
      </c>
      <c r="B682" s="13" t="s">
        <v>1952</v>
      </c>
      <c r="C682" s="13" t="s">
        <v>37</v>
      </c>
      <c r="D682" s="14">
        <v>45261</v>
      </c>
      <c r="E682" s="14">
        <v>46722</v>
      </c>
      <c r="F682" s="13" t="s">
        <v>30</v>
      </c>
      <c r="G682" s="13" t="s">
        <v>1953</v>
      </c>
      <c r="H682" s="13" t="s">
        <v>1934</v>
      </c>
      <c r="I682" s="13" t="s">
        <v>1954</v>
      </c>
      <c r="J682" s="17">
        <v>42</v>
      </c>
      <c r="K682" s="17">
        <v>2.5576</v>
      </c>
      <c r="L682" s="13" t="s">
        <v>26</v>
      </c>
      <c r="M682" s="13" t="s">
        <v>1936</v>
      </c>
      <c r="N682" s="13" t="s">
        <v>235</v>
      </c>
      <c r="O682" s="13">
        <v>0.04</v>
      </c>
      <c r="P682" s="13"/>
    </row>
    <row r="683" s="3" customFormat="true" ht="93.75" customHeight="true" spans="1:16">
      <c r="A683" s="13">
        <v>56</v>
      </c>
      <c r="B683" s="13" t="s">
        <v>1955</v>
      </c>
      <c r="C683" s="13" t="s">
        <v>37</v>
      </c>
      <c r="D683" s="14">
        <v>44896</v>
      </c>
      <c r="E683" s="14">
        <v>46357</v>
      </c>
      <c r="F683" s="13" t="s">
        <v>30</v>
      </c>
      <c r="G683" s="13" t="s">
        <v>1956</v>
      </c>
      <c r="H683" s="13" t="s">
        <v>1934</v>
      </c>
      <c r="I683" s="13" t="s">
        <v>1957</v>
      </c>
      <c r="J683" s="17">
        <v>38.7527</v>
      </c>
      <c r="K683" s="17">
        <v>5.1813</v>
      </c>
      <c r="L683" s="13" t="s">
        <v>26</v>
      </c>
      <c r="M683" s="13" t="s">
        <v>1936</v>
      </c>
      <c r="N683" s="13" t="s">
        <v>235</v>
      </c>
      <c r="O683" s="13">
        <v>0.04</v>
      </c>
      <c r="P683" s="13"/>
    </row>
    <row r="684" s="3" customFormat="true" ht="75" customHeight="true" spans="1:16">
      <c r="A684" s="13">
        <v>57</v>
      </c>
      <c r="B684" s="13" t="s">
        <v>1958</v>
      </c>
      <c r="C684" s="13" t="s">
        <v>37</v>
      </c>
      <c r="D684" s="14">
        <v>45261</v>
      </c>
      <c r="E684" s="14">
        <v>46539</v>
      </c>
      <c r="F684" s="13" t="s">
        <v>30</v>
      </c>
      <c r="G684" s="13" t="s">
        <v>1959</v>
      </c>
      <c r="H684" s="13" t="s">
        <v>1934</v>
      </c>
      <c r="I684" s="13" t="s">
        <v>1960</v>
      </c>
      <c r="J684" s="17">
        <v>64.01</v>
      </c>
      <c r="K684" s="17">
        <v>8.0975</v>
      </c>
      <c r="L684" s="13" t="s">
        <v>26</v>
      </c>
      <c r="M684" s="13" t="s">
        <v>1936</v>
      </c>
      <c r="N684" s="13" t="s">
        <v>235</v>
      </c>
      <c r="O684" s="13">
        <v>0.04</v>
      </c>
      <c r="P684" s="13"/>
    </row>
    <row r="685" ht="24" customHeight="true" spans="1:6">
      <c r="A685" s="24"/>
      <c r="B685" s="24"/>
      <c r="C685" s="25"/>
      <c r="D685" s="24"/>
      <c r="E685" s="24"/>
      <c r="F685" s="25"/>
    </row>
    <row r="686" ht="24" customHeight="true" spans="1:6">
      <c r="A686" s="24"/>
      <c r="B686" s="24"/>
      <c r="C686" s="25"/>
      <c r="D686" s="24"/>
      <c r="E686" s="24"/>
      <c r="F686" s="25"/>
    </row>
    <row r="687" ht="24" customHeight="true" spans="1:711">
      <c r="A687" s="24"/>
      <c r="B687" s="24"/>
      <c r="C687" s="26"/>
      <c r="D687" s="24"/>
      <c r="E687" s="24"/>
      <c r="F687" s="28"/>
      <c r="G687" s="29"/>
      <c r="I687" s="29"/>
      <c r="L687" s="29"/>
      <c r="M687" s="29"/>
      <c r="N687" s="29"/>
      <c r="O687" s="29"/>
      <c r="P687" s="29"/>
      <c r="Q687" s="29"/>
      <c r="R687" s="29"/>
      <c r="S687" s="29"/>
      <c r="T687" s="29"/>
      <c r="U687" s="29"/>
      <c r="V687" s="29"/>
      <c r="W687" s="29"/>
      <c r="X687" s="29"/>
      <c r="Y687" s="29"/>
      <c r="Z687" s="29"/>
      <c r="AA687" s="29"/>
      <c r="AB687" s="29"/>
      <c r="AC687" s="29"/>
      <c r="AD687" s="29"/>
      <c r="AE687" s="29"/>
      <c r="AF687" s="29"/>
      <c r="AG687" s="29"/>
      <c r="AH687" s="29"/>
      <c r="AI687" s="29"/>
      <c r="AJ687" s="29"/>
      <c r="AK687" s="29"/>
      <c r="AL687" s="29"/>
      <c r="AM687" s="29"/>
      <c r="AN687" s="29"/>
      <c r="AO687" s="29"/>
      <c r="AP687" s="29"/>
      <c r="AQ687" s="29"/>
      <c r="AR687" s="29"/>
      <c r="AS687" s="29"/>
      <c r="AT687" s="29"/>
      <c r="AU687" s="29"/>
      <c r="AV687" s="29"/>
      <c r="AW687" s="29"/>
      <c r="AX687" s="29"/>
      <c r="AY687" s="29"/>
      <c r="AZ687" s="29"/>
      <c r="BA687" s="29"/>
      <c r="BB687" s="29"/>
      <c r="BC687" s="29"/>
      <c r="BD687" s="29"/>
      <c r="BE687" s="29"/>
      <c r="BF687" s="29"/>
      <c r="BG687" s="29"/>
      <c r="BH687" s="29"/>
      <c r="BI687" s="29"/>
      <c r="BJ687" s="29"/>
      <c r="BK687" s="29"/>
      <c r="BL687" s="29"/>
      <c r="BM687" s="29"/>
      <c r="BN687" s="29"/>
      <c r="BO687" s="29"/>
      <c r="BP687" s="29"/>
      <c r="BQ687" s="29"/>
      <c r="BR687" s="29"/>
      <c r="BS687" s="29"/>
      <c r="BT687" s="29"/>
      <c r="BU687" s="29"/>
      <c r="BV687" s="29"/>
      <c r="BW687" s="29"/>
      <c r="BX687" s="29"/>
      <c r="BY687" s="29"/>
      <c r="BZ687" s="29"/>
      <c r="CA687" s="29"/>
      <c r="CB687" s="29"/>
      <c r="CC687" s="29"/>
      <c r="CD687" s="29"/>
      <c r="CE687" s="29"/>
      <c r="CF687" s="29"/>
      <c r="CG687" s="29"/>
      <c r="CH687" s="29"/>
      <c r="CI687" s="29"/>
      <c r="CJ687" s="29"/>
      <c r="CK687" s="29"/>
      <c r="CL687" s="29"/>
      <c r="CM687" s="29"/>
      <c r="CN687" s="29"/>
      <c r="CO687" s="29"/>
      <c r="CP687" s="29"/>
      <c r="CQ687" s="29"/>
      <c r="CR687" s="29"/>
      <c r="CS687" s="29"/>
      <c r="CT687" s="29"/>
      <c r="CU687" s="29"/>
      <c r="CV687" s="29"/>
      <c r="CW687" s="29"/>
      <c r="CX687" s="29"/>
      <c r="CY687" s="29"/>
      <c r="CZ687" s="29"/>
      <c r="DA687" s="29"/>
      <c r="DB687" s="29"/>
      <c r="DC687" s="29"/>
      <c r="DD687" s="29"/>
      <c r="DE687" s="29"/>
      <c r="DF687" s="29"/>
      <c r="DG687" s="29"/>
      <c r="DH687" s="29"/>
      <c r="DI687" s="29"/>
      <c r="DJ687" s="29"/>
      <c r="DK687" s="29"/>
      <c r="DL687" s="29"/>
      <c r="DM687" s="29"/>
      <c r="DN687" s="29"/>
      <c r="DO687" s="29"/>
      <c r="DP687" s="29"/>
      <c r="DQ687" s="29"/>
      <c r="DR687" s="29"/>
      <c r="DS687" s="29"/>
      <c r="DT687" s="29"/>
      <c r="DU687" s="29"/>
      <c r="DV687" s="29"/>
      <c r="DW687" s="29"/>
      <c r="DX687" s="29"/>
      <c r="DY687" s="29"/>
      <c r="DZ687" s="29"/>
      <c r="EA687" s="29"/>
      <c r="EB687" s="29"/>
      <c r="EC687" s="29"/>
      <c r="ED687" s="29"/>
      <c r="EE687" s="29"/>
      <c r="EF687" s="29"/>
      <c r="EG687" s="29"/>
      <c r="EH687" s="29"/>
      <c r="EI687" s="29"/>
      <c r="EJ687" s="29"/>
      <c r="EK687" s="29"/>
      <c r="EL687" s="29"/>
      <c r="EM687" s="29"/>
      <c r="EN687" s="29"/>
      <c r="EO687" s="29"/>
      <c r="EP687" s="29"/>
      <c r="EQ687" s="29"/>
      <c r="ER687" s="29"/>
      <c r="ES687" s="29"/>
      <c r="ET687" s="29"/>
      <c r="EU687" s="29"/>
      <c r="EV687" s="29"/>
      <c r="EW687" s="29"/>
      <c r="EX687" s="29"/>
      <c r="EY687" s="29"/>
      <c r="EZ687" s="29"/>
      <c r="FA687" s="29"/>
      <c r="FB687" s="29"/>
      <c r="FC687" s="29"/>
      <c r="FD687" s="29"/>
      <c r="FE687" s="29"/>
      <c r="FF687" s="29"/>
      <c r="FG687" s="29"/>
      <c r="FH687" s="29"/>
      <c r="FI687" s="29"/>
      <c r="FJ687" s="29"/>
      <c r="FK687" s="29"/>
      <c r="FL687" s="29"/>
      <c r="FM687" s="29"/>
      <c r="FN687" s="29"/>
      <c r="FO687" s="29"/>
      <c r="FP687" s="29"/>
      <c r="FQ687" s="29"/>
      <c r="FR687" s="29"/>
      <c r="FS687" s="29"/>
      <c r="FT687" s="29"/>
      <c r="FU687" s="29"/>
      <c r="FV687" s="29"/>
      <c r="FW687" s="29"/>
      <c r="FX687" s="29"/>
      <c r="FY687" s="29"/>
      <c r="FZ687" s="29"/>
      <c r="GA687" s="29"/>
      <c r="GB687" s="29"/>
      <c r="GC687" s="29"/>
      <c r="GD687" s="29"/>
      <c r="GE687" s="29"/>
      <c r="GF687" s="29"/>
      <c r="GG687" s="29"/>
      <c r="GH687" s="29"/>
      <c r="GI687" s="29"/>
      <c r="GJ687" s="29"/>
      <c r="GK687" s="29"/>
      <c r="GL687" s="29"/>
      <c r="GM687" s="29"/>
      <c r="GN687" s="29"/>
      <c r="GO687" s="29"/>
      <c r="GP687" s="29"/>
      <c r="GQ687" s="29"/>
      <c r="GR687" s="29"/>
      <c r="GS687" s="29"/>
      <c r="GT687" s="29"/>
      <c r="GU687" s="29"/>
      <c r="GV687" s="29"/>
      <c r="GW687" s="29"/>
      <c r="GX687" s="29"/>
      <c r="GY687" s="29"/>
      <c r="GZ687" s="29"/>
      <c r="HA687" s="29"/>
      <c r="HB687" s="29"/>
      <c r="HC687" s="29"/>
      <c r="HD687" s="29"/>
      <c r="HE687" s="29"/>
      <c r="HF687" s="29"/>
      <c r="HG687" s="29"/>
      <c r="HH687" s="29"/>
      <c r="HI687" s="29"/>
      <c r="HJ687" s="29"/>
      <c r="HK687" s="29"/>
      <c r="HL687" s="29"/>
      <c r="HM687" s="29"/>
      <c r="HN687" s="29"/>
      <c r="HO687" s="29"/>
      <c r="HP687" s="29"/>
      <c r="HQ687" s="29"/>
      <c r="HR687" s="29"/>
      <c r="HS687" s="29"/>
      <c r="HT687" s="29"/>
      <c r="HU687" s="29"/>
      <c r="HV687" s="29"/>
      <c r="HW687" s="29"/>
      <c r="HX687" s="29"/>
      <c r="HY687" s="29"/>
      <c r="HZ687" s="29"/>
      <c r="IA687" s="29"/>
      <c r="IB687" s="29"/>
      <c r="IC687" s="29"/>
      <c r="ID687" s="29"/>
      <c r="IE687" s="29"/>
      <c r="IF687" s="29"/>
      <c r="IG687" s="29"/>
      <c r="IH687" s="29"/>
      <c r="II687" s="29"/>
      <c r="IJ687" s="29"/>
      <c r="IK687" s="29"/>
      <c r="IL687" s="29"/>
      <c r="IM687" s="29"/>
      <c r="IN687" s="29"/>
      <c r="IO687" s="29"/>
      <c r="IP687" s="29"/>
      <c r="IQ687" s="29"/>
      <c r="IR687" s="29"/>
      <c r="IS687" s="29"/>
      <c r="IT687" s="29"/>
      <c r="IU687" s="29"/>
      <c r="IV687" s="29"/>
      <c r="IW687" s="29"/>
      <c r="IX687" s="29"/>
      <c r="IY687" s="29"/>
      <c r="IZ687" s="29"/>
      <c r="JA687" s="29"/>
      <c r="JB687" s="29"/>
      <c r="JC687" s="29"/>
      <c r="JD687" s="29"/>
      <c r="JE687" s="29"/>
      <c r="JF687" s="29"/>
      <c r="JG687" s="29"/>
      <c r="JH687" s="29"/>
      <c r="JI687" s="29"/>
      <c r="JJ687" s="29"/>
      <c r="JK687" s="29"/>
      <c r="JL687" s="29"/>
      <c r="JM687" s="29"/>
      <c r="JN687" s="29"/>
      <c r="JO687" s="29"/>
      <c r="JP687" s="29"/>
      <c r="JQ687" s="29"/>
      <c r="JR687" s="29"/>
      <c r="JS687" s="29"/>
      <c r="JT687" s="29"/>
      <c r="JU687" s="29"/>
      <c r="JV687" s="29"/>
      <c r="JW687" s="29"/>
      <c r="JX687" s="29"/>
      <c r="JY687" s="29"/>
      <c r="JZ687" s="29"/>
      <c r="KA687" s="29"/>
      <c r="KB687" s="29"/>
      <c r="KC687" s="29"/>
      <c r="KD687" s="29"/>
      <c r="KE687" s="29"/>
      <c r="KF687" s="29"/>
      <c r="KG687" s="29"/>
      <c r="KH687" s="29"/>
      <c r="KI687" s="29"/>
      <c r="KJ687" s="29"/>
      <c r="KK687" s="29"/>
      <c r="KL687" s="29"/>
      <c r="KM687" s="29"/>
      <c r="KN687" s="29"/>
      <c r="KO687" s="29"/>
      <c r="KP687" s="29"/>
      <c r="KQ687" s="29"/>
      <c r="KR687" s="29"/>
      <c r="KS687" s="29"/>
      <c r="KT687" s="29"/>
      <c r="KU687" s="29"/>
      <c r="KV687" s="29"/>
      <c r="KW687" s="29"/>
      <c r="KX687" s="29"/>
      <c r="KY687" s="29"/>
      <c r="KZ687" s="29"/>
      <c r="LA687" s="29"/>
      <c r="LB687" s="29"/>
      <c r="LC687" s="29"/>
      <c r="LD687" s="29"/>
      <c r="LE687" s="29"/>
      <c r="LF687" s="29"/>
      <c r="LG687" s="29"/>
      <c r="LH687" s="29"/>
      <c r="LI687" s="29"/>
      <c r="LJ687" s="29"/>
      <c r="LK687" s="29"/>
      <c r="LL687" s="29"/>
      <c r="LM687" s="29"/>
      <c r="LN687" s="29"/>
      <c r="LO687" s="29"/>
      <c r="LP687" s="29"/>
      <c r="LQ687" s="29"/>
      <c r="LR687" s="29"/>
      <c r="LS687" s="29"/>
      <c r="LT687" s="29"/>
      <c r="LU687" s="29"/>
      <c r="LV687" s="29"/>
      <c r="LW687" s="29"/>
      <c r="LX687" s="29"/>
      <c r="LY687" s="29"/>
      <c r="LZ687" s="29"/>
      <c r="MA687" s="29"/>
      <c r="MB687" s="29"/>
      <c r="MC687" s="29"/>
      <c r="MD687" s="29"/>
      <c r="ME687" s="29"/>
      <c r="MF687" s="29"/>
      <c r="MG687" s="29"/>
      <c r="MH687" s="29"/>
      <c r="MI687" s="29"/>
      <c r="MJ687" s="29"/>
      <c r="MK687" s="29"/>
      <c r="ML687" s="29"/>
      <c r="MM687" s="29"/>
      <c r="MN687" s="29"/>
      <c r="MO687" s="29"/>
      <c r="MP687" s="29"/>
      <c r="MQ687" s="29"/>
      <c r="MR687" s="29"/>
      <c r="MS687" s="29"/>
      <c r="MT687" s="29"/>
      <c r="MU687" s="29"/>
      <c r="MV687" s="29"/>
      <c r="MW687" s="29"/>
      <c r="MX687" s="29"/>
      <c r="MY687" s="29"/>
      <c r="MZ687" s="29"/>
      <c r="NA687" s="29"/>
      <c r="NB687" s="29"/>
      <c r="NC687" s="29"/>
      <c r="ND687" s="29"/>
      <c r="NE687" s="29"/>
      <c r="NF687" s="29"/>
      <c r="NG687" s="29"/>
      <c r="NH687" s="29"/>
      <c r="NI687" s="29"/>
      <c r="NJ687" s="29"/>
      <c r="NK687" s="29"/>
      <c r="NL687" s="29"/>
      <c r="NM687" s="29"/>
      <c r="NN687" s="29"/>
      <c r="NO687" s="29"/>
      <c r="NP687" s="29"/>
      <c r="NQ687" s="29"/>
      <c r="NR687" s="29"/>
      <c r="NS687" s="29"/>
      <c r="NT687" s="29"/>
      <c r="NU687" s="29"/>
      <c r="NV687" s="29"/>
      <c r="NW687" s="29"/>
      <c r="NX687" s="29"/>
      <c r="NY687" s="29"/>
      <c r="NZ687" s="29"/>
      <c r="OA687" s="29"/>
      <c r="OB687" s="29"/>
      <c r="OC687" s="29"/>
      <c r="OD687" s="29"/>
      <c r="OE687" s="29"/>
      <c r="OF687" s="29"/>
      <c r="OG687" s="29"/>
      <c r="OH687" s="29"/>
      <c r="OI687" s="29"/>
      <c r="OJ687" s="29"/>
      <c r="OK687" s="29"/>
      <c r="OL687" s="29"/>
      <c r="OM687" s="29"/>
      <c r="ON687" s="29"/>
      <c r="OO687" s="29"/>
      <c r="OP687" s="29"/>
      <c r="OQ687" s="29"/>
      <c r="OR687" s="29"/>
      <c r="OS687" s="29"/>
      <c r="OT687" s="29"/>
      <c r="OU687" s="29"/>
      <c r="OV687" s="29"/>
      <c r="OW687" s="29"/>
      <c r="OX687" s="29"/>
      <c r="OY687" s="29"/>
      <c r="OZ687" s="29"/>
      <c r="PA687" s="29"/>
      <c r="PB687" s="29"/>
      <c r="PC687" s="29"/>
      <c r="PD687" s="29"/>
      <c r="PE687" s="29"/>
      <c r="PF687" s="29"/>
      <c r="PG687" s="29"/>
      <c r="PH687" s="29"/>
      <c r="PI687" s="29"/>
      <c r="PJ687" s="29"/>
      <c r="PK687" s="29"/>
      <c r="PL687" s="29"/>
      <c r="PM687" s="29"/>
      <c r="PN687" s="29"/>
      <c r="PO687" s="29"/>
      <c r="PP687" s="29"/>
      <c r="PQ687" s="29"/>
      <c r="PR687" s="29"/>
      <c r="PS687" s="29"/>
      <c r="PT687" s="29"/>
      <c r="PU687" s="29"/>
      <c r="PV687" s="29"/>
      <c r="PW687" s="29"/>
      <c r="PX687" s="29"/>
      <c r="PY687" s="29"/>
      <c r="PZ687" s="29"/>
      <c r="QA687" s="29"/>
      <c r="QB687" s="29"/>
      <c r="QC687" s="29"/>
      <c r="QD687" s="29"/>
      <c r="QE687" s="29"/>
      <c r="QF687" s="29"/>
      <c r="QG687" s="29"/>
      <c r="QH687" s="29"/>
      <c r="QI687" s="29"/>
      <c r="QJ687" s="29"/>
      <c r="QK687" s="29"/>
      <c r="QL687" s="29"/>
      <c r="QM687" s="29"/>
      <c r="QN687" s="29"/>
      <c r="QO687" s="29"/>
      <c r="QP687" s="29"/>
      <c r="QQ687" s="29"/>
      <c r="QR687" s="29"/>
      <c r="QS687" s="29"/>
      <c r="QT687" s="29"/>
      <c r="QU687" s="29"/>
      <c r="QV687" s="29"/>
      <c r="QW687" s="29"/>
      <c r="QX687" s="29"/>
      <c r="QY687" s="29"/>
      <c r="QZ687" s="29"/>
      <c r="RA687" s="29"/>
      <c r="RB687" s="29"/>
      <c r="RC687" s="29"/>
      <c r="RD687" s="29"/>
      <c r="RE687" s="29"/>
      <c r="RF687" s="29"/>
      <c r="RG687" s="29"/>
      <c r="RH687" s="29"/>
      <c r="RI687" s="29"/>
      <c r="RJ687" s="29"/>
      <c r="RK687" s="29"/>
      <c r="RL687" s="29"/>
      <c r="RM687" s="29"/>
      <c r="RN687" s="29"/>
      <c r="RO687" s="29"/>
      <c r="RP687" s="29"/>
      <c r="RQ687" s="29"/>
      <c r="RR687" s="29"/>
      <c r="RS687" s="29"/>
      <c r="RT687" s="29"/>
      <c r="RU687" s="29"/>
      <c r="RV687" s="29"/>
      <c r="RW687" s="29"/>
      <c r="RX687" s="29"/>
      <c r="RY687" s="29"/>
      <c r="RZ687" s="29"/>
      <c r="SA687" s="29"/>
      <c r="SB687" s="29"/>
      <c r="SC687" s="29"/>
      <c r="SD687" s="29"/>
      <c r="SE687" s="29"/>
      <c r="SF687" s="29"/>
      <c r="SG687" s="29"/>
      <c r="SH687" s="29"/>
      <c r="SI687" s="29"/>
      <c r="SJ687" s="29"/>
      <c r="SK687" s="29"/>
      <c r="SL687" s="29"/>
      <c r="SM687" s="29"/>
      <c r="SN687" s="29"/>
      <c r="SO687" s="29"/>
      <c r="SP687" s="29"/>
      <c r="SQ687" s="29"/>
      <c r="SR687" s="29"/>
      <c r="SS687" s="29"/>
      <c r="ST687" s="29"/>
      <c r="SU687" s="29"/>
      <c r="SV687" s="29"/>
      <c r="SW687" s="29"/>
      <c r="SX687" s="29"/>
      <c r="SY687" s="29"/>
      <c r="SZ687" s="29"/>
      <c r="TA687" s="29"/>
      <c r="TB687" s="29"/>
      <c r="TC687" s="29"/>
      <c r="TD687" s="29"/>
      <c r="TE687" s="29"/>
      <c r="TF687" s="29"/>
      <c r="TG687" s="29"/>
      <c r="TH687" s="29"/>
      <c r="TI687" s="29"/>
      <c r="TJ687" s="29"/>
      <c r="TK687" s="29"/>
      <c r="TL687" s="29"/>
      <c r="TM687" s="29"/>
      <c r="TN687" s="29"/>
      <c r="TO687" s="29"/>
      <c r="TP687" s="29"/>
      <c r="TQ687" s="29"/>
      <c r="TR687" s="29"/>
      <c r="TS687" s="29"/>
      <c r="TT687" s="29"/>
      <c r="TU687" s="29"/>
      <c r="TV687" s="29"/>
      <c r="TW687" s="29"/>
      <c r="TX687" s="29"/>
      <c r="TY687" s="29"/>
      <c r="TZ687" s="29"/>
      <c r="UA687" s="29"/>
      <c r="UB687" s="29"/>
      <c r="UC687" s="29"/>
      <c r="UD687" s="29"/>
      <c r="UE687" s="29"/>
      <c r="UF687" s="29"/>
      <c r="UG687" s="29"/>
      <c r="UH687" s="29"/>
      <c r="UI687" s="29"/>
      <c r="UJ687" s="29"/>
      <c r="UK687" s="29"/>
      <c r="UL687" s="29"/>
      <c r="UM687" s="29"/>
      <c r="UN687" s="29"/>
      <c r="UO687" s="29"/>
      <c r="UP687" s="29"/>
      <c r="UQ687" s="29"/>
      <c r="UR687" s="29"/>
      <c r="US687" s="29"/>
      <c r="UT687" s="29"/>
      <c r="UU687" s="29"/>
      <c r="UV687" s="29"/>
      <c r="UW687" s="29"/>
      <c r="UX687" s="29"/>
      <c r="UY687" s="29"/>
      <c r="UZ687" s="29"/>
      <c r="VA687" s="29"/>
      <c r="VB687" s="29"/>
      <c r="VC687" s="29"/>
      <c r="VD687" s="29"/>
      <c r="VE687" s="29"/>
      <c r="VF687" s="29"/>
      <c r="VG687" s="29"/>
      <c r="VH687" s="29"/>
      <c r="VI687" s="29"/>
      <c r="VJ687" s="29"/>
      <c r="VK687" s="29"/>
      <c r="VL687" s="29"/>
      <c r="VM687" s="29"/>
      <c r="VN687" s="29"/>
      <c r="VO687" s="29"/>
      <c r="VP687" s="29"/>
      <c r="VQ687" s="29"/>
      <c r="VR687" s="29"/>
      <c r="VS687" s="29"/>
      <c r="VT687" s="29"/>
      <c r="VU687" s="29"/>
      <c r="VV687" s="29"/>
      <c r="VW687" s="29"/>
      <c r="VX687" s="29"/>
      <c r="VY687" s="29"/>
      <c r="VZ687" s="29"/>
      <c r="WA687" s="29"/>
      <c r="WB687" s="29"/>
      <c r="WC687" s="29"/>
      <c r="WD687" s="29"/>
      <c r="WE687" s="29"/>
      <c r="WF687" s="29"/>
      <c r="WG687" s="29"/>
      <c r="WH687" s="29"/>
      <c r="WI687" s="29"/>
      <c r="WJ687" s="29"/>
      <c r="WK687" s="29"/>
      <c r="WL687" s="29"/>
      <c r="WM687" s="29"/>
      <c r="WN687" s="29"/>
      <c r="WO687" s="29"/>
      <c r="WP687" s="29"/>
      <c r="WQ687" s="29"/>
      <c r="WR687" s="29"/>
      <c r="WS687" s="29"/>
      <c r="WT687" s="29"/>
      <c r="WU687" s="29"/>
      <c r="WV687" s="29"/>
      <c r="WW687" s="29"/>
      <c r="WX687" s="29"/>
      <c r="WY687" s="29"/>
      <c r="WZ687" s="29"/>
      <c r="XA687" s="29"/>
      <c r="XB687" s="29"/>
      <c r="XC687" s="29"/>
      <c r="XD687" s="29"/>
      <c r="XE687" s="29"/>
      <c r="XF687" s="29"/>
      <c r="XG687" s="29"/>
      <c r="XH687" s="29"/>
      <c r="XI687" s="29"/>
      <c r="XJ687" s="29"/>
      <c r="XK687" s="29"/>
      <c r="XL687" s="29"/>
      <c r="XM687" s="29"/>
      <c r="XN687" s="29"/>
      <c r="XO687" s="29"/>
      <c r="XP687" s="29"/>
      <c r="XQ687" s="29"/>
      <c r="XR687" s="29"/>
      <c r="XS687" s="29"/>
      <c r="XT687" s="29"/>
      <c r="XU687" s="29"/>
      <c r="XV687" s="29"/>
      <c r="XW687" s="29"/>
      <c r="XX687" s="29"/>
      <c r="XY687" s="29"/>
      <c r="XZ687" s="29"/>
      <c r="YA687" s="29"/>
      <c r="YB687" s="29"/>
      <c r="YC687" s="29"/>
      <c r="YD687" s="29"/>
      <c r="YE687" s="29"/>
      <c r="YF687" s="29"/>
      <c r="YG687" s="29"/>
      <c r="YH687" s="29"/>
      <c r="YI687" s="29"/>
      <c r="YJ687" s="29"/>
      <c r="YK687" s="29"/>
      <c r="YL687" s="29"/>
      <c r="YM687" s="29"/>
      <c r="YN687" s="29"/>
      <c r="YO687" s="29"/>
      <c r="YP687" s="29"/>
      <c r="YQ687" s="29"/>
      <c r="YR687" s="29"/>
      <c r="YS687" s="29"/>
      <c r="YT687" s="29"/>
      <c r="YU687" s="29"/>
      <c r="YV687" s="29"/>
      <c r="YW687" s="29"/>
      <c r="YX687" s="29"/>
      <c r="YY687" s="29"/>
      <c r="YZ687" s="29"/>
      <c r="ZA687" s="29"/>
      <c r="ZB687" s="29"/>
      <c r="ZC687" s="29"/>
      <c r="ZD687" s="29"/>
      <c r="ZE687" s="29"/>
      <c r="ZF687" s="29"/>
      <c r="ZG687" s="29"/>
      <c r="ZH687" s="29"/>
      <c r="ZI687" s="29"/>
      <c r="ZJ687" s="29"/>
      <c r="ZK687" s="29"/>
      <c r="ZL687" s="29"/>
      <c r="ZM687" s="29"/>
      <c r="ZN687" s="29"/>
      <c r="ZO687" s="29"/>
      <c r="ZP687" s="29"/>
      <c r="ZQ687" s="29"/>
      <c r="ZR687" s="29"/>
      <c r="ZS687" s="29"/>
      <c r="ZT687" s="29"/>
      <c r="ZU687" s="29"/>
      <c r="ZV687" s="29"/>
      <c r="ZW687" s="29"/>
      <c r="ZX687" s="29"/>
      <c r="ZY687" s="29"/>
      <c r="ZZ687" s="29"/>
      <c r="AAA687" s="29"/>
      <c r="AAB687" s="29"/>
      <c r="AAC687" s="29"/>
      <c r="AAD687" s="29"/>
      <c r="AAE687" s="29"/>
      <c r="AAF687" s="29"/>
      <c r="AAG687" s="29"/>
      <c r="AAH687" s="29"/>
      <c r="AAI687" s="29"/>
    </row>
    <row r="688" ht="24" customHeight="true" spans="1:711">
      <c r="A688" s="24"/>
      <c r="B688" s="24"/>
      <c r="C688" s="26"/>
      <c r="D688" s="24"/>
      <c r="E688" s="24"/>
      <c r="F688" s="28"/>
      <c r="G688" s="29"/>
      <c r="I688" s="29"/>
      <c r="L688" s="29"/>
      <c r="M688" s="29"/>
      <c r="N688" s="29"/>
      <c r="O688" s="29"/>
      <c r="P688" s="29"/>
      <c r="Q688" s="29"/>
      <c r="R688" s="29"/>
      <c r="S688" s="29"/>
      <c r="T688" s="29"/>
      <c r="U688" s="29"/>
      <c r="V688" s="29"/>
      <c r="W688" s="29"/>
      <c r="X688" s="29"/>
      <c r="Y688" s="29"/>
      <c r="Z688" s="29"/>
      <c r="AA688" s="29"/>
      <c r="AB688" s="29"/>
      <c r="AC688" s="29"/>
      <c r="AD688" s="29"/>
      <c r="AE688" s="29"/>
      <c r="AF688" s="29"/>
      <c r="AG688" s="29"/>
      <c r="AH688" s="29"/>
      <c r="AI688" s="29"/>
      <c r="AJ688" s="29"/>
      <c r="AK688" s="29"/>
      <c r="AL688" s="29"/>
      <c r="AM688" s="29"/>
      <c r="AN688" s="29"/>
      <c r="AO688" s="29"/>
      <c r="AP688" s="29"/>
      <c r="AQ688" s="29"/>
      <c r="AR688" s="29"/>
      <c r="AS688" s="29"/>
      <c r="AT688" s="29"/>
      <c r="AU688" s="29"/>
      <c r="AV688" s="29"/>
      <c r="AW688" s="29"/>
      <c r="AX688" s="29"/>
      <c r="AY688" s="29"/>
      <c r="AZ688" s="29"/>
      <c r="BA688" s="29"/>
      <c r="BB688" s="29"/>
      <c r="BC688" s="29"/>
      <c r="BD688" s="29"/>
      <c r="BE688" s="29"/>
      <c r="BF688" s="29"/>
      <c r="BG688" s="29"/>
      <c r="BH688" s="29"/>
      <c r="BI688" s="29"/>
      <c r="BJ688" s="29"/>
      <c r="BK688" s="29"/>
      <c r="BL688" s="29"/>
      <c r="BM688" s="29"/>
      <c r="BN688" s="29"/>
      <c r="BO688" s="29"/>
      <c r="BP688" s="29"/>
      <c r="BQ688" s="29"/>
      <c r="BR688" s="29"/>
      <c r="BS688" s="29"/>
      <c r="BT688" s="29"/>
      <c r="BU688" s="29"/>
      <c r="BV688" s="29"/>
      <c r="BW688" s="29"/>
      <c r="BX688" s="29"/>
      <c r="BY688" s="29"/>
      <c r="BZ688" s="29"/>
      <c r="CA688" s="29"/>
      <c r="CB688" s="29"/>
      <c r="CC688" s="29"/>
      <c r="CD688" s="29"/>
      <c r="CE688" s="29"/>
      <c r="CF688" s="29"/>
      <c r="CG688" s="29"/>
      <c r="CH688" s="29"/>
      <c r="CI688" s="29"/>
      <c r="CJ688" s="29"/>
      <c r="CK688" s="29"/>
      <c r="CL688" s="29"/>
      <c r="CM688" s="29"/>
      <c r="CN688" s="29"/>
      <c r="CO688" s="29"/>
      <c r="CP688" s="29"/>
      <c r="CQ688" s="29"/>
      <c r="CR688" s="29"/>
      <c r="CS688" s="29"/>
      <c r="CT688" s="29"/>
      <c r="CU688" s="29"/>
      <c r="CV688" s="29"/>
      <c r="CW688" s="29"/>
      <c r="CX688" s="29"/>
      <c r="CY688" s="29"/>
      <c r="CZ688" s="29"/>
      <c r="DA688" s="29"/>
      <c r="DB688" s="29"/>
      <c r="DC688" s="29"/>
      <c r="DD688" s="29"/>
      <c r="DE688" s="29"/>
      <c r="DF688" s="29"/>
      <c r="DG688" s="29"/>
      <c r="DH688" s="29"/>
      <c r="DI688" s="29"/>
      <c r="DJ688" s="29"/>
      <c r="DK688" s="29"/>
      <c r="DL688" s="29"/>
      <c r="DM688" s="29"/>
      <c r="DN688" s="29"/>
      <c r="DO688" s="29"/>
      <c r="DP688" s="29"/>
      <c r="DQ688" s="29"/>
      <c r="DR688" s="29"/>
      <c r="DS688" s="29"/>
      <c r="DT688" s="29"/>
      <c r="DU688" s="29"/>
      <c r="DV688" s="29"/>
      <c r="DW688" s="29"/>
      <c r="DX688" s="29"/>
      <c r="DY688" s="29"/>
      <c r="DZ688" s="29"/>
      <c r="EA688" s="29"/>
      <c r="EB688" s="29"/>
      <c r="EC688" s="29"/>
      <c r="ED688" s="29"/>
      <c r="EE688" s="29"/>
      <c r="EF688" s="29"/>
      <c r="EG688" s="29"/>
      <c r="EH688" s="29"/>
      <c r="EI688" s="29"/>
      <c r="EJ688" s="29"/>
      <c r="EK688" s="29"/>
      <c r="EL688" s="29"/>
      <c r="EM688" s="29"/>
      <c r="EN688" s="29"/>
      <c r="EO688" s="29"/>
      <c r="EP688" s="29"/>
      <c r="EQ688" s="29"/>
      <c r="ER688" s="29"/>
      <c r="ES688" s="29"/>
      <c r="ET688" s="29"/>
      <c r="EU688" s="29"/>
      <c r="EV688" s="29"/>
      <c r="EW688" s="29"/>
      <c r="EX688" s="29"/>
      <c r="EY688" s="29"/>
      <c r="EZ688" s="29"/>
      <c r="FA688" s="29"/>
      <c r="FB688" s="29"/>
      <c r="FC688" s="29"/>
      <c r="FD688" s="29"/>
      <c r="FE688" s="29"/>
      <c r="FF688" s="29"/>
      <c r="FG688" s="29"/>
      <c r="FH688" s="29"/>
      <c r="FI688" s="29"/>
      <c r="FJ688" s="29"/>
      <c r="FK688" s="29"/>
      <c r="FL688" s="29"/>
      <c r="FM688" s="29"/>
      <c r="FN688" s="29"/>
      <c r="FO688" s="29"/>
      <c r="FP688" s="29"/>
      <c r="FQ688" s="29"/>
      <c r="FR688" s="29"/>
      <c r="FS688" s="29"/>
      <c r="FT688" s="29"/>
      <c r="FU688" s="29"/>
      <c r="FV688" s="29"/>
      <c r="FW688" s="29"/>
      <c r="FX688" s="29"/>
      <c r="FY688" s="29"/>
      <c r="FZ688" s="29"/>
      <c r="GA688" s="29"/>
      <c r="GB688" s="29"/>
      <c r="GC688" s="29"/>
      <c r="GD688" s="29"/>
      <c r="GE688" s="29"/>
      <c r="GF688" s="29"/>
      <c r="GG688" s="29"/>
      <c r="GH688" s="29"/>
      <c r="GI688" s="29"/>
      <c r="GJ688" s="29"/>
      <c r="GK688" s="29"/>
      <c r="GL688" s="29"/>
      <c r="GM688" s="29"/>
      <c r="GN688" s="29"/>
      <c r="GO688" s="29"/>
      <c r="GP688" s="29"/>
      <c r="GQ688" s="29"/>
      <c r="GR688" s="29"/>
      <c r="GS688" s="29"/>
      <c r="GT688" s="29"/>
      <c r="GU688" s="29"/>
      <c r="GV688" s="29"/>
      <c r="GW688" s="29"/>
      <c r="GX688" s="29"/>
      <c r="GY688" s="29"/>
      <c r="GZ688" s="29"/>
      <c r="HA688" s="29"/>
      <c r="HB688" s="29"/>
      <c r="HC688" s="29"/>
      <c r="HD688" s="29"/>
      <c r="HE688" s="29"/>
      <c r="HF688" s="29"/>
      <c r="HG688" s="29"/>
      <c r="HH688" s="29"/>
      <c r="HI688" s="29"/>
      <c r="HJ688" s="29"/>
      <c r="HK688" s="29"/>
      <c r="HL688" s="29"/>
      <c r="HM688" s="29"/>
      <c r="HN688" s="29"/>
      <c r="HO688" s="29"/>
      <c r="HP688" s="29"/>
      <c r="HQ688" s="29"/>
      <c r="HR688" s="29"/>
      <c r="HS688" s="29"/>
      <c r="HT688" s="29"/>
      <c r="HU688" s="29"/>
      <c r="HV688" s="29"/>
      <c r="HW688" s="29"/>
      <c r="HX688" s="29"/>
      <c r="HY688" s="29"/>
      <c r="HZ688" s="29"/>
      <c r="IA688" s="29"/>
      <c r="IB688" s="29"/>
      <c r="IC688" s="29"/>
      <c r="ID688" s="29"/>
      <c r="IE688" s="29"/>
      <c r="IF688" s="29"/>
      <c r="IG688" s="29"/>
      <c r="IH688" s="29"/>
      <c r="II688" s="29"/>
      <c r="IJ688" s="29"/>
      <c r="IK688" s="29"/>
      <c r="IL688" s="29"/>
      <c r="IM688" s="29"/>
      <c r="IN688" s="29"/>
      <c r="IO688" s="29"/>
      <c r="IP688" s="29"/>
      <c r="IQ688" s="29"/>
      <c r="IR688" s="29"/>
      <c r="IS688" s="29"/>
      <c r="IT688" s="29"/>
      <c r="IU688" s="29"/>
      <c r="IV688" s="29"/>
      <c r="IW688" s="29"/>
      <c r="IX688" s="29"/>
      <c r="IY688" s="29"/>
      <c r="IZ688" s="29"/>
      <c r="JA688" s="29"/>
      <c r="JB688" s="29"/>
      <c r="JC688" s="29"/>
      <c r="JD688" s="29"/>
      <c r="JE688" s="29"/>
      <c r="JF688" s="29"/>
      <c r="JG688" s="29"/>
      <c r="JH688" s="29"/>
      <c r="JI688" s="29"/>
      <c r="JJ688" s="29"/>
      <c r="JK688" s="29"/>
      <c r="JL688" s="29"/>
      <c r="JM688" s="29"/>
      <c r="JN688" s="29"/>
      <c r="JO688" s="29"/>
      <c r="JP688" s="29"/>
      <c r="JQ688" s="29"/>
      <c r="JR688" s="29"/>
      <c r="JS688" s="29"/>
      <c r="JT688" s="29"/>
      <c r="JU688" s="29"/>
      <c r="JV688" s="29"/>
      <c r="JW688" s="29"/>
      <c r="JX688" s="29"/>
      <c r="JY688" s="29"/>
      <c r="JZ688" s="29"/>
      <c r="KA688" s="29"/>
      <c r="KB688" s="29"/>
      <c r="KC688" s="29"/>
      <c r="KD688" s="29"/>
      <c r="KE688" s="29"/>
      <c r="KF688" s="29"/>
      <c r="KG688" s="29"/>
      <c r="KH688" s="29"/>
      <c r="KI688" s="29"/>
      <c r="KJ688" s="29"/>
      <c r="KK688" s="29"/>
      <c r="KL688" s="29"/>
      <c r="KM688" s="29"/>
      <c r="KN688" s="29"/>
      <c r="KO688" s="29"/>
      <c r="KP688" s="29"/>
      <c r="KQ688" s="29"/>
      <c r="KR688" s="29"/>
      <c r="KS688" s="29"/>
      <c r="KT688" s="29"/>
      <c r="KU688" s="29"/>
      <c r="KV688" s="29"/>
      <c r="KW688" s="29"/>
      <c r="KX688" s="29"/>
      <c r="KY688" s="29"/>
      <c r="KZ688" s="29"/>
      <c r="LA688" s="29"/>
      <c r="LB688" s="29"/>
      <c r="LC688" s="29"/>
      <c r="LD688" s="29"/>
      <c r="LE688" s="29"/>
      <c r="LF688" s="29"/>
      <c r="LG688" s="29"/>
      <c r="LH688" s="29"/>
      <c r="LI688" s="29"/>
      <c r="LJ688" s="29"/>
      <c r="LK688" s="29"/>
      <c r="LL688" s="29"/>
      <c r="LM688" s="29"/>
      <c r="LN688" s="29"/>
      <c r="LO688" s="29"/>
      <c r="LP688" s="29"/>
      <c r="LQ688" s="29"/>
      <c r="LR688" s="29"/>
      <c r="LS688" s="29"/>
      <c r="LT688" s="29"/>
      <c r="LU688" s="29"/>
      <c r="LV688" s="29"/>
      <c r="LW688" s="29"/>
      <c r="LX688" s="29"/>
      <c r="LY688" s="29"/>
      <c r="LZ688" s="29"/>
      <c r="MA688" s="29"/>
      <c r="MB688" s="29"/>
      <c r="MC688" s="29"/>
      <c r="MD688" s="29"/>
      <c r="ME688" s="29"/>
      <c r="MF688" s="29"/>
      <c r="MG688" s="29"/>
      <c r="MH688" s="29"/>
      <c r="MI688" s="29"/>
      <c r="MJ688" s="29"/>
      <c r="MK688" s="29"/>
      <c r="ML688" s="29"/>
      <c r="MM688" s="29"/>
      <c r="MN688" s="29"/>
      <c r="MO688" s="29"/>
      <c r="MP688" s="29"/>
      <c r="MQ688" s="29"/>
      <c r="MR688" s="29"/>
      <c r="MS688" s="29"/>
      <c r="MT688" s="29"/>
      <c r="MU688" s="29"/>
      <c r="MV688" s="29"/>
      <c r="MW688" s="29"/>
      <c r="MX688" s="29"/>
      <c r="MY688" s="29"/>
      <c r="MZ688" s="29"/>
      <c r="NA688" s="29"/>
      <c r="NB688" s="29"/>
      <c r="NC688" s="29"/>
      <c r="ND688" s="29"/>
      <c r="NE688" s="29"/>
      <c r="NF688" s="29"/>
      <c r="NG688" s="29"/>
      <c r="NH688" s="29"/>
      <c r="NI688" s="29"/>
      <c r="NJ688" s="29"/>
      <c r="NK688" s="29"/>
      <c r="NL688" s="29"/>
      <c r="NM688" s="29"/>
      <c r="NN688" s="29"/>
      <c r="NO688" s="29"/>
      <c r="NP688" s="29"/>
      <c r="NQ688" s="29"/>
      <c r="NR688" s="29"/>
      <c r="NS688" s="29"/>
      <c r="NT688" s="29"/>
      <c r="NU688" s="29"/>
      <c r="NV688" s="29"/>
      <c r="NW688" s="29"/>
      <c r="NX688" s="29"/>
      <c r="NY688" s="29"/>
      <c r="NZ688" s="29"/>
      <c r="OA688" s="29"/>
      <c r="OB688" s="29"/>
      <c r="OC688" s="29"/>
      <c r="OD688" s="29"/>
      <c r="OE688" s="29"/>
      <c r="OF688" s="29"/>
      <c r="OG688" s="29"/>
      <c r="OH688" s="29"/>
      <c r="OI688" s="29"/>
      <c r="OJ688" s="29"/>
      <c r="OK688" s="29"/>
      <c r="OL688" s="29"/>
      <c r="OM688" s="29"/>
      <c r="ON688" s="29"/>
      <c r="OO688" s="29"/>
      <c r="OP688" s="29"/>
      <c r="OQ688" s="29"/>
      <c r="OR688" s="29"/>
      <c r="OS688" s="29"/>
      <c r="OT688" s="29"/>
      <c r="OU688" s="29"/>
      <c r="OV688" s="29"/>
      <c r="OW688" s="29"/>
      <c r="OX688" s="29"/>
      <c r="OY688" s="29"/>
      <c r="OZ688" s="29"/>
      <c r="PA688" s="29"/>
      <c r="PB688" s="29"/>
      <c r="PC688" s="29"/>
      <c r="PD688" s="29"/>
      <c r="PE688" s="29"/>
      <c r="PF688" s="29"/>
      <c r="PG688" s="29"/>
      <c r="PH688" s="29"/>
      <c r="PI688" s="29"/>
      <c r="PJ688" s="29"/>
      <c r="PK688" s="29"/>
      <c r="PL688" s="29"/>
      <c r="PM688" s="29"/>
      <c r="PN688" s="29"/>
      <c r="PO688" s="29"/>
      <c r="PP688" s="29"/>
      <c r="PQ688" s="29"/>
      <c r="PR688" s="29"/>
      <c r="PS688" s="29"/>
      <c r="PT688" s="29"/>
      <c r="PU688" s="29"/>
      <c r="PV688" s="29"/>
      <c r="PW688" s="29"/>
      <c r="PX688" s="29"/>
      <c r="PY688" s="29"/>
      <c r="PZ688" s="29"/>
      <c r="QA688" s="29"/>
      <c r="QB688" s="29"/>
      <c r="QC688" s="29"/>
      <c r="QD688" s="29"/>
      <c r="QE688" s="29"/>
      <c r="QF688" s="29"/>
      <c r="QG688" s="29"/>
      <c r="QH688" s="29"/>
      <c r="QI688" s="29"/>
      <c r="QJ688" s="29"/>
      <c r="QK688" s="29"/>
      <c r="QL688" s="29"/>
      <c r="QM688" s="29"/>
      <c r="QN688" s="29"/>
      <c r="QO688" s="29"/>
      <c r="QP688" s="29"/>
      <c r="QQ688" s="29"/>
      <c r="QR688" s="29"/>
      <c r="QS688" s="29"/>
      <c r="QT688" s="29"/>
      <c r="QU688" s="29"/>
      <c r="QV688" s="29"/>
      <c r="QW688" s="29"/>
      <c r="QX688" s="29"/>
      <c r="QY688" s="29"/>
      <c r="QZ688" s="29"/>
      <c r="RA688" s="29"/>
      <c r="RB688" s="29"/>
      <c r="RC688" s="29"/>
      <c r="RD688" s="29"/>
      <c r="RE688" s="29"/>
      <c r="RF688" s="29"/>
      <c r="RG688" s="29"/>
      <c r="RH688" s="29"/>
      <c r="RI688" s="29"/>
      <c r="RJ688" s="29"/>
      <c r="RK688" s="29"/>
      <c r="RL688" s="29"/>
      <c r="RM688" s="29"/>
      <c r="RN688" s="29"/>
      <c r="RO688" s="29"/>
      <c r="RP688" s="29"/>
      <c r="RQ688" s="29"/>
      <c r="RR688" s="29"/>
      <c r="RS688" s="29"/>
      <c r="RT688" s="29"/>
      <c r="RU688" s="29"/>
      <c r="RV688" s="29"/>
      <c r="RW688" s="29"/>
      <c r="RX688" s="29"/>
      <c r="RY688" s="29"/>
      <c r="RZ688" s="29"/>
      <c r="SA688" s="29"/>
      <c r="SB688" s="29"/>
      <c r="SC688" s="29"/>
      <c r="SD688" s="29"/>
      <c r="SE688" s="29"/>
      <c r="SF688" s="29"/>
      <c r="SG688" s="29"/>
      <c r="SH688" s="29"/>
      <c r="SI688" s="29"/>
      <c r="SJ688" s="29"/>
      <c r="SK688" s="29"/>
      <c r="SL688" s="29"/>
      <c r="SM688" s="29"/>
      <c r="SN688" s="29"/>
      <c r="SO688" s="29"/>
      <c r="SP688" s="29"/>
      <c r="SQ688" s="29"/>
      <c r="SR688" s="29"/>
      <c r="SS688" s="29"/>
      <c r="ST688" s="29"/>
      <c r="SU688" s="29"/>
      <c r="SV688" s="29"/>
      <c r="SW688" s="29"/>
      <c r="SX688" s="29"/>
      <c r="SY688" s="29"/>
      <c r="SZ688" s="29"/>
      <c r="TA688" s="29"/>
      <c r="TB688" s="29"/>
      <c r="TC688" s="29"/>
      <c r="TD688" s="29"/>
      <c r="TE688" s="29"/>
      <c r="TF688" s="29"/>
      <c r="TG688" s="29"/>
      <c r="TH688" s="29"/>
      <c r="TI688" s="29"/>
      <c r="TJ688" s="29"/>
      <c r="TK688" s="29"/>
      <c r="TL688" s="29"/>
      <c r="TM688" s="29"/>
      <c r="TN688" s="29"/>
      <c r="TO688" s="29"/>
      <c r="TP688" s="29"/>
      <c r="TQ688" s="29"/>
      <c r="TR688" s="29"/>
      <c r="TS688" s="29"/>
      <c r="TT688" s="29"/>
      <c r="TU688" s="29"/>
      <c r="TV688" s="29"/>
      <c r="TW688" s="29"/>
      <c r="TX688" s="29"/>
      <c r="TY688" s="29"/>
      <c r="TZ688" s="29"/>
      <c r="UA688" s="29"/>
      <c r="UB688" s="29"/>
      <c r="UC688" s="29"/>
      <c r="UD688" s="29"/>
      <c r="UE688" s="29"/>
      <c r="UF688" s="29"/>
      <c r="UG688" s="29"/>
      <c r="UH688" s="29"/>
      <c r="UI688" s="29"/>
      <c r="UJ688" s="29"/>
      <c r="UK688" s="29"/>
      <c r="UL688" s="29"/>
      <c r="UM688" s="29"/>
      <c r="UN688" s="29"/>
      <c r="UO688" s="29"/>
      <c r="UP688" s="29"/>
      <c r="UQ688" s="29"/>
      <c r="UR688" s="29"/>
      <c r="US688" s="29"/>
      <c r="UT688" s="29"/>
      <c r="UU688" s="29"/>
      <c r="UV688" s="29"/>
      <c r="UW688" s="29"/>
      <c r="UX688" s="29"/>
      <c r="UY688" s="29"/>
      <c r="UZ688" s="29"/>
      <c r="VA688" s="29"/>
      <c r="VB688" s="29"/>
      <c r="VC688" s="29"/>
      <c r="VD688" s="29"/>
      <c r="VE688" s="29"/>
      <c r="VF688" s="29"/>
      <c r="VG688" s="29"/>
      <c r="VH688" s="29"/>
      <c r="VI688" s="29"/>
      <c r="VJ688" s="29"/>
      <c r="VK688" s="29"/>
      <c r="VL688" s="29"/>
      <c r="VM688" s="29"/>
      <c r="VN688" s="29"/>
      <c r="VO688" s="29"/>
      <c r="VP688" s="29"/>
      <c r="VQ688" s="29"/>
      <c r="VR688" s="29"/>
      <c r="VS688" s="29"/>
      <c r="VT688" s="29"/>
      <c r="VU688" s="29"/>
      <c r="VV688" s="29"/>
      <c r="VW688" s="29"/>
      <c r="VX688" s="29"/>
      <c r="VY688" s="29"/>
      <c r="VZ688" s="29"/>
      <c r="WA688" s="29"/>
      <c r="WB688" s="29"/>
      <c r="WC688" s="29"/>
      <c r="WD688" s="29"/>
      <c r="WE688" s="29"/>
      <c r="WF688" s="29"/>
      <c r="WG688" s="29"/>
      <c r="WH688" s="29"/>
      <c r="WI688" s="29"/>
      <c r="WJ688" s="29"/>
      <c r="WK688" s="29"/>
      <c r="WL688" s="29"/>
      <c r="WM688" s="29"/>
      <c r="WN688" s="29"/>
      <c r="WO688" s="29"/>
      <c r="WP688" s="29"/>
      <c r="WQ688" s="29"/>
      <c r="WR688" s="29"/>
      <c r="WS688" s="29"/>
      <c r="WT688" s="29"/>
      <c r="WU688" s="29"/>
      <c r="WV688" s="29"/>
      <c r="WW688" s="29"/>
      <c r="WX688" s="29"/>
      <c r="WY688" s="29"/>
      <c r="WZ688" s="29"/>
      <c r="XA688" s="29"/>
      <c r="XB688" s="29"/>
      <c r="XC688" s="29"/>
      <c r="XD688" s="29"/>
      <c r="XE688" s="29"/>
      <c r="XF688" s="29"/>
      <c r="XG688" s="29"/>
      <c r="XH688" s="29"/>
      <c r="XI688" s="29"/>
      <c r="XJ688" s="29"/>
      <c r="XK688" s="29"/>
      <c r="XL688" s="29"/>
      <c r="XM688" s="29"/>
      <c r="XN688" s="29"/>
      <c r="XO688" s="29"/>
      <c r="XP688" s="29"/>
      <c r="XQ688" s="29"/>
      <c r="XR688" s="29"/>
      <c r="XS688" s="29"/>
      <c r="XT688" s="29"/>
      <c r="XU688" s="29"/>
      <c r="XV688" s="29"/>
      <c r="XW688" s="29"/>
      <c r="XX688" s="29"/>
      <c r="XY688" s="29"/>
      <c r="XZ688" s="29"/>
      <c r="YA688" s="29"/>
      <c r="YB688" s="29"/>
      <c r="YC688" s="29"/>
      <c r="YD688" s="29"/>
      <c r="YE688" s="29"/>
      <c r="YF688" s="29"/>
      <c r="YG688" s="29"/>
      <c r="YH688" s="29"/>
      <c r="YI688" s="29"/>
      <c r="YJ688" s="29"/>
      <c r="YK688" s="29"/>
      <c r="YL688" s="29"/>
      <c r="YM688" s="29"/>
      <c r="YN688" s="29"/>
      <c r="YO688" s="29"/>
      <c r="YP688" s="29"/>
      <c r="YQ688" s="29"/>
      <c r="YR688" s="29"/>
      <c r="YS688" s="29"/>
      <c r="YT688" s="29"/>
      <c r="YU688" s="29"/>
      <c r="YV688" s="29"/>
      <c r="YW688" s="29"/>
      <c r="YX688" s="29"/>
      <c r="YY688" s="29"/>
      <c r="YZ688" s="29"/>
      <c r="ZA688" s="29"/>
      <c r="ZB688" s="29"/>
      <c r="ZC688" s="29"/>
      <c r="ZD688" s="29"/>
      <c r="ZE688" s="29"/>
      <c r="ZF688" s="29"/>
      <c r="ZG688" s="29"/>
      <c r="ZH688" s="29"/>
      <c r="ZI688" s="29"/>
      <c r="ZJ688" s="29"/>
      <c r="ZK688" s="29"/>
      <c r="ZL688" s="29"/>
      <c r="ZM688" s="29"/>
      <c r="ZN688" s="29"/>
      <c r="ZO688" s="29"/>
      <c r="ZP688" s="29"/>
      <c r="ZQ688" s="29"/>
      <c r="ZR688" s="29"/>
      <c r="ZS688" s="29"/>
      <c r="ZT688" s="29"/>
      <c r="ZU688" s="29"/>
      <c r="ZV688" s="29"/>
      <c r="ZW688" s="29"/>
      <c r="ZX688" s="29"/>
      <c r="ZY688" s="29"/>
      <c r="ZZ688" s="29"/>
      <c r="AAA688" s="29"/>
      <c r="AAB688" s="29"/>
      <c r="AAC688" s="29"/>
      <c r="AAD688" s="29"/>
      <c r="AAE688" s="29"/>
      <c r="AAF688" s="29"/>
      <c r="AAG688" s="29"/>
      <c r="AAH688" s="29"/>
      <c r="AAI688" s="29"/>
    </row>
    <row r="689" ht="24" customHeight="true" spans="1:711">
      <c r="A689" s="24"/>
      <c r="B689" s="24"/>
      <c r="C689" s="26"/>
      <c r="D689" s="24"/>
      <c r="E689" s="24"/>
      <c r="F689" s="28"/>
      <c r="G689" s="29"/>
      <c r="I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29"/>
      <c r="AL689" s="29"/>
      <c r="AM689" s="29"/>
      <c r="AN689" s="29"/>
      <c r="AO689" s="29"/>
      <c r="AP689" s="29"/>
      <c r="AQ689" s="29"/>
      <c r="AR689" s="29"/>
      <c r="AS689" s="29"/>
      <c r="AT689" s="29"/>
      <c r="AU689" s="29"/>
      <c r="AV689" s="29"/>
      <c r="AW689" s="29"/>
      <c r="AX689" s="29"/>
      <c r="AY689" s="29"/>
      <c r="AZ689" s="29"/>
      <c r="BA689" s="29"/>
      <c r="BB689" s="29"/>
      <c r="BC689" s="29"/>
      <c r="BD689" s="29"/>
      <c r="BE689" s="29"/>
      <c r="BF689" s="29"/>
      <c r="BG689" s="29"/>
      <c r="BH689" s="29"/>
      <c r="BI689" s="29"/>
      <c r="BJ689" s="29"/>
      <c r="BK689" s="29"/>
      <c r="BL689" s="29"/>
      <c r="BM689" s="29"/>
      <c r="BN689" s="29"/>
      <c r="BO689" s="29"/>
      <c r="BP689" s="29"/>
      <c r="BQ689" s="29"/>
      <c r="BR689" s="29"/>
      <c r="BS689" s="29"/>
      <c r="BT689" s="29"/>
      <c r="BU689" s="29"/>
      <c r="BV689" s="29"/>
      <c r="BW689" s="29"/>
      <c r="BX689" s="29"/>
      <c r="BY689" s="29"/>
      <c r="BZ689" s="29"/>
      <c r="CA689" s="29"/>
      <c r="CB689" s="29"/>
      <c r="CC689" s="29"/>
      <c r="CD689" s="29"/>
      <c r="CE689" s="29"/>
      <c r="CF689" s="29"/>
      <c r="CG689" s="29"/>
      <c r="CH689" s="29"/>
      <c r="CI689" s="29"/>
      <c r="CJ689" s="29"/>
      <c r="CK689" s="29"/>
      <c r="CL689" s="29"/>
      <c r="CM689" s="29"/>
      <c r="CN689" s="29"/>
      <c r="CO689" s="29"/>
      <c r="CP689" s="29"/>
      <c r="CQ689" s="29"/>
      <c r="CR689" s="29"/>
      <c r="CS689" s="29"/>
      <c r="CT689" s="29"/>
      <c r="CU689" s="29"/>
      <c r="CV689" s="29"/>
      <c r="CW689" s="29"/>
      <c r="CX689" s="29"/>
      <c r="CY689" s="29"/>
      <c r="CZ689" s="29"/>
      <c r="DA689" s="29"/>
      <c r="DB689" s="29"/>
      <c r="DC689" s="29"/>
      <c r="DD689" s="29"/>
      <c r="DE689" s="29"/>
      <c r="DF689" s="29"/>
      <c r="DG689" s="29"/>
      <c r="DH689" s="29"/>
      <c r="DI689" s="29"/>
      <c r="DJ689" s="29"/>
      <c r="DK689" s="29"/>
      <c r="DL689" s="29"/>
      <c r="DM689" s="29"/>
      <c r="DN689" s="29"/>
      <c r="DO689" s="29"/>
      <c r="DP689" s="29"/>
      <c r="DQ689" s="29"/>
      <c r="DR689" s="29"/>
      <c r="DS689" s="29"/>
      <c r="DT689" s="29"/>
      <c r="DU689" s="29"/>
      <c r="DV689" s="29"/>
      <c r="DW689" s="29"/>
      <c r="DX689" s="29"/>
      <c r="DY689" s="29"/>
      <c r="DZ689" s="29"/>
      <c r="EA689" s="29"/>
      <c r="EB689" s="29"/>
      <c r="EC689" s="29"/>
      <c r="ED689" s="29"/>
      <c r="EE689" s="29"/>
      <c r="EF689" s="29"/>
      <c r="EG689" s="29"/>
      <c r="EH689" s="29"/>
      <c r="EI689" s="29"/>
      <c r="EJ689" s="29"/>
      <c r="EK689" s="29"/>
      <c r="EL689" s="29"/>
      <c r="EM689" s="29"/>
      <c r="EN689" s="29"/>
      <c r="EO689" s="29"/>
      <c r="EP689" s="29"/>
      <c r="EQ689" s="29"/>
      <c r="ER689" s="29"/>
      <c r="ES689" s="29"/>
      <c r="ET689" s="29"/>
      <c r="EU689" s="29"/>
      <c r="EV689" s="29"/>
      <c r="EW689" s="29"/>
      <c r="EX689" s="29"/>
      <c r="EY689" s="29"/>
      <c r="EZ689" s="29"/>
      <c r="FA689" s="29"/>
      <c r="FB689" s="29"/>
      <c r="FC689" s="29"/>
      <c r="FD689" s="29"/>
      <c r="FE689" s="29"/>
      <c r="FF689" s="29"/>
      <c r="FG689" s="29"/>
      <c r="FH689" s="29"/>
      <c r="FI689" s="29"/>
      <c r="FJ689" s="29"/>
      <c r="FK689" s="29"/>
      <c r="FL689" s="29"/>
      <c r="FM689" s="29"/>
      <c r="FN689" s="29"/>
      <c r="FO689" s="29"/>
      <c r="FP689" s="29"/>
      <c r="FQ689" s="29"/>
      <c r="FR689" s="29"/>
      <c r="FS689" s="29"/>
      <c r="FT689" s="29"/>
      <c r="FU689" s="29"/>
      <c r="FV689" s="29"/>
      <c r="FW689" s="29"/>
      <c r="FX689" s="29"/>
      <c r="FY689" s="29"/>
      <c r="FZ689" s="29"/>
      <c r="GA689" s="29"/>
      <c r="GB689" s="29"/>
      <c r="GC689" s="29"/>
      <c r="GD689" s="29"/>
      <c r="GE689" s="29"/>
      <c r="GF689" s="29"/>
      <c r="GG689" s="29"/>
      <c r="GH689" s="29"/>
      <c r="GI689" s="29"/>
      <c r="GJ689" s="29"/>
      <c r="GK689" s="29"/>
      <c r="GL689" s="29"/>
      <c r="GM689" s="29"/>
      <c r="GN689" s="29"/>
      <c r="GO689" s="29"/>
      <c r="GP689" s="29"/>
      <c r="GQ689" s="29"/>
      <c r="GR689" s="29"/>
      <c r="GS689" s="29"/>
      <c r="GT689" s="29"/>
      <c r="GU689" s="29"/>
      <c r="GV689" s="29"/>
      <c r="GW689" s="29"/>
      <c r="GX689" s="29"/>
      <c r="GY689" s="29"/>
      <c r="GZ689" s="29"/>
      <c r="HA689" s="29"/>
      <c r="HB689" s="29"/>
      <c r="HC689" s="29"/>
      <c r="HD689" s="29"/>
      <c r="HE689" s="29"/>
      <c r="HF689" s="29"/>
      <c r="HG689" s="29"/>
      <c r="HH689" s="29"/>
      <c r="HI689" s="29"/>
      <c r="HJ689" s="29"/>
      <c r="HK689" s="29"/>
      <c r="HL689" s="29"/>
      <c r="HM689" s="29"/>
      <c r="HN689" s="29"/>
      <c r="HO689" s="29"/>
      <c r="HP689" s="29"/>
      <c r="HQ689" s="29"/>
      <c r="HR689" s="29"/>
      <c r="HS689" s="29"/>
      <c r="HT689" s="29"/>
      <c r="HU689" s="29"/>
      <c r="HV689" s="29"/>
      <c r="HW689" s="29"/>
      <c r="HX689" s="29"/>
      <c r="HY689" s="29"/>
      <c r="HZ689" s="29"/>
      <c r="IA689" s="29"/>
      <c r="IB689" s="29"/>
      <c r="IC689" s="29"/>
      <c r="ID689" s="29"/>
      <c r="IE689" s="29"/>
      <c r="IF689" s="29"/>
      <c r="IG689" s="29"/>
      <c r="IH689" s="29"/>
      <c r="II689" s="29"/>
      <c r="IJ689" s="29"/>
      <c r="IK689" s="29"/>
      <c r="IL689" s="29"/>
      <c r="IM689" s="29"/>
      <c r="IN689" s="29"/>
      <c r="IO689" s="29"/>
      <c r="IP689" s="29"/>
      <c r="IQ689" s="29"/>
      <c r="IR689" s="29"/>
      <c r="IS689" s="29"/>
      <c r="IT689" s="29"/>
      <c r="IU689" s="29"/>
      <c r="IV689" s="29"/>
      <c r="IW689" s="29"/>
      <c r="IX689" s="29"/>
      <c r="IY689" s="29"/>
      <c r="IZ689" s="29"/>
      <c r="JA689" s="29"/>
      <c r="JB689" s="29"/>
      <c r="JC689" s="29"/>
      <c r="JD689" s="29"/>
      <c r="JE689" s="29"/>
      <c r="JF689" s="29"/>
      <c r="JG689" s="29"/>
      <c r="JH689" s="29"/>
      <c r="JI689" s="29"/>
      <c r="JJ689" s="29"/>
      <c r="JK689" s="29"/>
      <c r="JL689" s="29"/>
      <c r="JM689" s="29"/>
      <c r="JN689" s="29"/>
      <c r="JO689" s="29"/>
      <c r="JP689" s="29"/>
      <c r="JQ689" s="29"/>
      <c r="JR689" s="29"/>
      <c r="JS689" s="29"/>
      <c r="JT689" s="29"/>
      <c r="JU689" s="29"/>
      <c r="JV689" s="29"/>
      <c r="JW689" s="29"/>
      <c r="JX689" s="29"/>
      <c r="JY689" s="29"/>
      <c r="JZ689" s="29"/>
      <c r="KA689" s="29"/>
      <c r="KB689" s="29"/>
      <c r="KC689" s="29"/>
      <c r="KD689" s="29"/>
      <c r="KE689" s="29"/>
      <c r="KF689" s="29"/>
      <c r="KG689" s="29"/>
      <c r="KH689" s="29"/>
      <c r="KI689" s="29"/>
      <c r="KJ689" s="29"/>
      <c r="KK689" s="29"/>
      <c r="KL689" s="29"/>
      <c r="KM689" s="29"/>
      <c r="KN689" s="29"/>
      <c r="KO689" s="29"/>
      <c r="KP689" s="29"/>
      <c r="KQ689" s="29"/>
      <c r="KR689" s="29"/>
      <c r="KS689" s="29"/>
      <c r="KT689" s="29"/>
      <c r="KU689" s="29"/>
      <c r="KV689" s="29"/>
      <c r="KW689" s="29"/>
      <c r="KX689" s="29"/>
      <c r="KY689" s="29"/>
      <c r="KZ689" s="29"/>
      <c r="LA689" s="29"/>
      <c r="LB689" s="29"/>
      <c r="LC689" s="29"/>
      <c r="LD689" s="29"/>
      <c r="LE689" s="29"/>
      <c r="LF689" s="29"/>
      <c r="LG689" s="29"/>
      <c r="LH689" s="29"/>
      <c r="LI689" s="29"/>
      <c r="LJ689" s="29"/>
      <c r="LK689" s="29"/>
      <c r="LL689" s="29"/>
      <c r="LM689" s="29"/>
      <c r="LN689" s="29"/>
      <c r="LO689" s="29"/>
      <c r="LP689" s="29"/>
      <c r="LQ689" s="29"/>
      <c r="LR689" s="29"/>
      <c r="LS689" s="29"/>
      <c r="LT689" s="29"/>
      <c r="LU689" s="29"/>
      <c r="LV689" s="29"/>
      <c r="LW689" s="29"/>
      <c r="LX689" s="29"/>
      <c r="LY689" s="29"/>
      <c r="LZ689" s="29"/>
      <c r="MA689" s="29"/>
      <c r="MB689" s="29"/>
      <c r="MC689" s="29"/>
      <c r="MD689" s="29"/>
      <c r="ME689" s="29"/>
      <c r="MF689" s="29"/>
      <c r="MG689" s="29"/>
      <c r="MH689" s="29"/>
      <c r="MI689" s="29"/>
      <c r="MJ689" s="29"/>
      <c r="MK689" s="29"/>
      <c r="ML689" s="29"/>
      <c r="MM689" s="29"/>
      <c r="MN689" s="29"/>
      <c r="MO689" s="29"/>
      <c r="MP689" s="29"/>
      <c r="MQ689" s="29"/>
      <c r="MR689" s="29"/>
      <c r="MS689" s="29"/>
      <c r="MT689" s="29"/>
      <c r="MU689" s="29"/>
      <c r="MV689" s="29"/>
      <c r="MW689" s="29"/>
      <c r="MX689" s="29"/>
      <c r="MY689" s="29"/>
      <c r="MZ689" s="29"/>
      <c r="NA689" s="29"/>
      <c r="NB689" s="29"/>
      <c r="NC689" s="29"/>
      <c r="ND689" s="29"/>
      <c r="NE689" s="29"/>
      <c r="NF689" s="29"/>
      <c r="NG689" s="29"/>
      <c r="NH689" s="29"/>
      <c r="NI689" s="29"/>
      <c r="NJ689" s="29"/>
      <c r="NK689" s="29"/>
      <c r="NL689" s="29"/>
      <c r="NM689" s="29"/>
      <c r="NN689" s="29"/>
      <c r="NO689" s="29"/>
      <c r="NP689" s="29"/>
      <c r="NQ689" s="29"/>
      <c r="NR689" s="29"/>
      <c r="NS689" s="29"/>
      <c r="NT689" s="29"/>
      <c r="NU689" s="29"/>
      <c r="NV689" s="29"/>
      <c r="NW689" s="29"/>
      <c r="NX689" s="29"/>
      <c r="NY689" s="29"/>
      <c r="NZ689" s="29"/>
      <c r="OA689" s="29"/>
      <c r="OB689" s="29"/>
      <c r="OC689" s="29"/>
      <c r="OD689" s="29"/>
      <c r="OE689" s="29"/>
      <c r="OF689" s="29"/>
      <c r="OG689" s="29"/>
      <c r="OH689" s="29"/>
      <c r="OI689" s="29"/>
      <c r="OJ689" s="29"/>
      <c r="OK689" s="29"/>
      <c r="OL689" s="29"/>
      <c r="OM689" s="29"/>
      <c r="ON689" s="29"/>
      <c r="OO689" s="29"/>
      <c r="OP689" s="29"/>
      <c r="OQ689" s="29"/>
      <c r="OR689" s="29"/>
      <c r="OS689" s="29"/>
      <c r="OT689" s="29"/>
      <c r="OU689" s="29"/>
      <c r="OV689" s="29"/>
      <c r="OW689" s="29"/>
      <c r="OX689" s="29"/>
      <c r="OY689" s="29"/>
      <c r="OZ689" s="29"/>
      <c r="PA689" s="29"/>
      <c r="PB689" s="29"/>
      <c r="PC689" s="29"/>
      <c r="PD689" s="29"/>
      <c r="PE689" s="29"/>
      <c r="PF689" s="29"/>
      <c r="PG689" s="29"/>
      <c r="PH689" s="29"/>
      <c r="PI689" s="29"/>
      <c r="PJ689" s="29"/>
      <c r="PK689" s="29"/>
      <c r="PL689" s="29"/>
      <c r="PM689" s="29"/>
      <c r="PN689" s="29"/>
      <c r="PO689" s="29"/>
      <c r="PP689" s="29"/>
      <c r="PQ689" s="29"/>
      <c r="PR689" s="29"/>
      <c r="PS689" s="29"/>
      <c r="PT689" s="29"/>
      <c r="PU689" s="29"/>
      <c r="PV689" s="29"/>
      <c r="PW689" s="29"/>
      <c r="PX689" s="29"/>
      <c r="PY689" s="29"/>
      <c r="PZ689" s="29"/>
      <c r="QA689" s="29"/>
      <c r="QB689" s="29"/>
      <c r="QC689" s="29"/>
      <c r="QD689" s="29"/>
      <c r="QE689" s="29"/>
      <c r="QF689" s="29"/>
      <c r="QG689" s="29"/>
      <c r="QH689" s="29"/>
      <c r="QI689" s="29"/>
      <c r="QJ689" s="29"/>
      <c r="QK689" s="29"/>
      <c r="QL689" s="29"/>
      <c r="QM689" s="29"/>
      <c r="QN689" s="29"/>
      <c r="QO689" s="29"/>
      <c r="QP689" s="29"/>
      <c r="QQ689" s="29"/>
      <c r="QR689" s="29"/>
      <c r="QS689" s="29"/>
      <c r="QT689" s="29"/>
      <c r="QU689" s="29"/>
      <c r="QV689" s="29"/>
      <c r="QW689" s="29"/>
      <c r="QX689" s="29"/>
      <c r="QY689" s="29"/>
      <c r="QZ689" s="29"/>
      <c r="RA689" s="29"/>
      <c r="RB689" s="29"/>
      <c r="RC689" s="29"/>
      <c r="RD689" s="29"/>
      <c r="RE689" s="29"/>
      <c r="RF689" s="29"/>
      <c r="RG689" s="29"/>
      <c r="RH689" s="29"/>
      <c r="RI689" s="29"/>
      <c r="RJ689" s="29"/>
      <c r="RK689" s="29"/>
      <c r="RL689" s="29"/>
      <c r="RM689" s="29"/>
      <c r="RN689" s="29"/>
      <c r="RO689" s="29"/>
      <c r="RP689" s="29"/>
      <c r="RQ689" s="29"/>
      <c r="RR689" s="29"/>
      <c r="RS689" s="29"/>
      <c r="RT689" s="29"/>
      <c r="RU689" s="29"/>
      <c r="RV689" s="29"/>
      <c r="RW689" s="29"/>
      <c r="RX689" s="29"/>
      <c r="RY689" s="29"/>
      <c r="RZ689" s="29"/>
      <c r="SA689" s="29"/>
      <c r="SB689" s="29"/>
      <c r="SC689" s="29"/>
      <c r="SD689" s="29"/>
      <c r="SE689" s="29"/>
      <c r="SF689" s="29"/>
      <c r="SG689" s="29"/>
      <c r="SH689" s="29"/>
      <c r="SI689" s="29"/>
      <c r="SJ689" s="29"/>
      <c r="SK689" s="29"/>
      <c r="SL689" s="29"/>
      <c r="SM689" s="29"/>
      <c r="SN689" s="29"/>
      <c r="SO689" s="29"/>
      <c r="SP689" s="29"/>
      <c r="SQ689" s="29"/>
      <c r="SR689" s="29"/>
      <c r="SS689" s="29"/>
      <c r="ST689" s="29"/>
      <c r="SU689" s="29"/>
      <c r="SV689" s="29"/>
      <c r="SW689" s="29"/>
      <c r="SX689" s="29"/>
      <c r="SY689" s="29"/>
      <c r="SZ689" s="29"/>
      <c r="TA689" s="29"/>
      <c r="TB689" s="29"/>
      <c r="TC689" s="29"/>
      <c r="TD689" s="29"/>
      <c r="TE689" s="29"/>
      <c r="TF689" s="29"/>
      <c r="TG689" s="29"/>
      <c r="TH689" s="29"/>
      <c r="TI689" s="29"/>
      <c r="TJ689" s="29"/>
      <c r="TK689" s="29"/>
      <c r="TL689" s="29"/>
      <c r="TM689" s="29"/>
      <c r="TN689" s="29"/>
      <c r="TO689" s="29"/>
      <c r="TP689" s="29"/>
      <c r="TQ689" s="29"/>
      <c r="TR689" s="29"/>
      <c r="TS689" s="29"/>
      <c r="TT689" s="29"/>
      <c r="TU689" s="29"/>
      <c r="TV689" s="29"/>
      <c r="TW689" s="29"/>
      <c r="TX689" s="29"/>
      <c r="TY689" s="29"/>
      <c r="TZ689" s="29"/>
      <c r="UA689" s="29"/>
      <c r="UB689" s="29"/>
      <c r="UC689" s="29"/>
      <c r="UD689" s="29"/>
      <c r="UE689" s="29"/>
      <c r="UF689" s="29"/>
      <c r="UG689" s="29"/>
      <c r="UH689" s="29"/>
      <c r="UI689" s="29"/>
      <c r="UJ689" s="29"/>
      <c r="UK689" s="29"/>
      <c r="UL689" s="29"/>
      <c r="UM689" s="29"/>
      <c r="UN689" s="29"/>
      <c r="UO689" s="29"/>
      <c r="UP689" s="29"/>
      <c r="UQ689" s="29"/>
      <c r="UR689" s="29"/>
      <c r="US689" s="29"/>
      <c r="UT689" s="29"/>
      <c r="UU689" s="29"/>
      <c r="UV689" s="29"/>
      <c r="UW689" s="29"/>
      <c r="UX689" s="29"/>
      <c r="UY689" s="29"/>
      <c r="UZ689" s="29"/>
      <c r="VA689" s="29"/>
      <c r="VB689" s="29"/>
      <c r="VC689" s="29"/>
      <c r="VD689" s="29"/>
      <c r="VE689" s="29"/>
      <c r="VF689" s="29"/>
      <c r="VG689" s="29"/>
      <c r="VH689" s="29"/>
      <c r="VI689" s="29"/>
      <c r="VJ689" s="29"/>
      <c r="VK689" s="29"/>
      <c r="VL689" s="29"/>
      <c r="VM689" s="29"/>
      <c r="VN689" s="29"/>
      <c r="VO689" s="29"/>
      <c r="VP689" s="29"/>
      <c r="VQ689" s="29"/>
      <c r="VR689" s="29"/>
      <c r="VS689" s="29"/>
      <c r="VT689" s="29"/>
      <c r="VU689" s="29"/>
      <c r="VV689" s="29"/>
      <c r="VW689" s="29"/>
      <c r="VX689" s="29"/>
      <c r="VY689" s="29"/>
      <c r="VZ689" s="29"/>
      <c r="WA689" s="29"/>
      <c r="WB689" s="29"/>
      <c r="WC689" s="29"/>
      <c r="WD689" s="29"/>
      <c r="WE689" s="29"/>
      <c r="WF689" s="29"/>
      <c r="WG689" s="29"/>
      <c r="WH689" s="29"/>
      <c r="WI689" s="29"/>
      <c r="WJ689" s="29"/>
      <c r="WK689" s="29"/>
      <c r="WL689" s="29"/>
      <c r="WM689" s="29"/>
      <c r="WN689" s="29"/>
      <c r="WO689" s="29"/>
      <c r="WP689" s="29"/>
      <c r="WQ689" s="29"/>
      <c r="WR689" s="29"/>
      <c r="WS689" s="29"/>
      <c r="WT689" s="29"/>
      <c r="WU689" s="29"/>
      <c r="WV689" s="29"/>
      <c r="WW689" s="29"/>
      <c r="WX689" s="29"/>
      <c r="WY689" s="29"/>
      <c r="WZ689" s="29"/>
      <c r="XA689" s="29"/>
      <c r="XB689" s="29"/>
      <c r="XC689" s="29"/>
      <c r="XD689" s="29"/>
      <c r="XE689" s="29"/>
      <c r="XF689" s="29"/>
      <c r="XG689" s="29"/>
      <c r="XH689" s="29"/>
      <c r="XI689" s="29"/>
      <c r="XJ689" s="29"/>
      <c r="XK689" s="29"/>
      <c r="XL689" s="29"/>
      <c r="XM689" s="29"/>
      <c r="XN689" s="29"/>
      <c r="XO689" s="29"/>
      <c r="XP689" s="29"/>
      <c r="XQ689" s="29"/>
      <c r="XR689" s="29"/>
      <c r="XS689" s="29"/>
      <c r="XT689" s="29"/>
      <c r="XU689" s="29"/>
      <c r="XV689" s="29"/>
      <c r="XW689" s="29"/>
      <c r="XX689" s="29"/>
      <c r="XY689" s="29"/>
      <c r="XZ689" s="29"/>
      <c r="YA689" s="29"/>
      <c r="YB689" s="29"/>
      <c r="YC689" s="29"/>
      <c r="YD689" s="29"/>
      <c r="YE689" s="29"/>
      <c r="YF689" s="29"/>
      <c r="YG689" s="29"/>
      <c r="YH689" s="29"/>
      <c r="YI689" s="29"/>
      <c r="YJ689" s="29"/>
      <c r="YK689" s="29"/>
      <c r="YL689" s="29"/>
      <c r="YM689" s="29"/>
      <c r="YN689" s="29"/>
      <c r="YO689" s="29"/>
      <c r="YP689" s="29"/>
      <c r="YQ689" s="29"/>
      <c r="YR689" s="29"/>
      <c r="YS689" s="29"/>
      <c r="YT689" s="29"/>
      <c r="YU689" s="29"/>
      <c r="YV689" s="29"/>
      <c r="YW689" s="29"/>
      <c r="YX689" s="29"/>
      <c r="YY689" s="29"/>
      <c r="YZ689" s="29"/>
      <c r="ZA689" s="29"/>
      <c r="ZB689" s="29"/>
      <c r="ZC689" s="29"/>
      <c r="ZD689" s="29"/>
      <c r="ZE689" s="29"/>
      <c r="ZF689" s="29"/>
      <c r="ZG689" s="29"/>
      <c r="ZH689" s="29"/>
      <c r="ZI689" s="29"/>
      <c r="ZJ689" s="29"/>
      <c r="ZK689" s="29"/>
      <c r="ZL689" s="29"/>
      <c r="ZM689" s="29"/>
      <c r="ZN689" s="29"/>
      <c r="ZO689" s="29"/>
      <c r="ZP689" s="29"/>
      <c r="ZQ689" s="29"/>
      <c r="ZR689" s="29"/>
      <c r="ZS689" s="29"/>
      <c r="ZT689" s="29"/>
      <c r="ZU689" s="29"/>
      <c r="ZV689" s="29"/>
      <c r="ZW689" s="29"/>
      <c r="ZX689" s="29"/>
      <c r="ZY689" s="29"/>
      <c r="ZZ689" s="29"/>
      <c r="AAA689" s="29"/>
      <c r="AAB689" s="29"/>
      <c r="AAC689" s="29"/>
      <c r="AAD689" s="29"/>
      <c r="AAE689" s="29"/>
      <c r="AAF689" s="29"/>
      <c r="AAG689" s="29"/>
      <c r="AAH689" s="29"/>
      <c r="AAI689" s="29"/>
    </row>
    <row r="690" ht="24" customHeight="true" spans="1:711">
      <c r="A690" s="24"/>
      <c r="B690" s="24"/>
      <c r="C690" s="26"/>
      <c r="D690" s="24"/>
      <c r="E690" s="24"/>
      <c r="F690" s="28"/>
      <c r="G690" s="29"/>
      <c r="I690" s="29"/>
      <c r="L690" s="29"/>
      <c r="M690" s="29"/>
      <c r="N690" s="29"/>
      <c r="O690" s="29"/>
      <c r="P690" s="29"/>
      <c r="Q690" s="29"/>
      <c r="R690" s="29"/>
      <c r="S690" s="29"/>
      <c r="T690" s="29"/>
      <c r="U690" s="29"/>
      <c r="V690" s="29"/>
      <c r="W690" s="29"/>
      <c r="X690" s="29"/>
      <c r="Y690" s="29"/>
      <c r="Z690" s="29"/>
      <c r="AA690" s="29"/>
      <c r="AB690" s="29"/>
      <c r="AC690" s="29"/>
      <c r="AD690" s="29"/>
      <c r="AE690" s="29"/>
      <c r="AF690" s="29"/>
      <c r="AG690" s="29"/>
      <c r="AH690" s="29"/>
      <c r="AI690" s="29"/>
      <c r="AJ690" s="29"/>
      <c r="AK690" s="29"/>
      <c r="AL690" s="29"/>
      <c r="AM690" s="29"/>
      <c r="AN690" s="29"/>
      <c r="AO690" s="29"/>
      <c r="AP690" s="29"/>
      <c r="AQ690" s="29"/>
      <c r="AR690" s="29"/>
      <c r="AS690" s="29"/>
      <c r="AT690" s="29"/>
      <c r="AU690" s="29"/>
      <c r="AV690" s="29"/>
      <c r="AW690" s="29"/>
      <c r="AX690" s="29"/>
      <c r="AY690" s="29"/>
      <c r="AZ690" s="29"/>
      <c r="BA690" s="29"/>
      <c r="BB690" s="29"/>
      <c r="BC690" s="29"/>
      <c r="BD690" s="29"/>
      <c r="BE690" s="29"/>
      <c r="BF690" s="29"/>
      <c r="BG690" s="29"/>
      <c r="BH690" s="29"/>
      <c r="BI690" s="29"/>
      <c r="BJ690" s="29"/>
      <c r="BK690" s="29"/>
      <c r="BL690" s="29"/>
      <c r="BM690" s="29"/>
      <c r="BN690" s="29"/>
      <c r="BO690" s="29"/>
      <c r="BP690" s="29"/>
      <c r="BQ690" s="29"/>
      <c r="BR690" s="29"/>
      <c r="BS690" s="29"/>
      <c r="BT690" s="29"/>
      <c r="BU690" s="29"/>
      <c r="BV690" s="29"/>
      <c r="BW690" s="29"/>
      <c r="BX690" s="29"/>
      <c r="BY690" s="29"/>
      <c r="BZ690" s="29"/>
      <c r="CA690" s="29"/>
      <c r="CB690" s="29"/>
      <c r="CC690" s="29"/>
      <c r="CD690" s="29"/>
      <c r="CE690" s="29"/>
      <c r="CF690" s="29"/>
      <c r="CG690" s="29"/>
      <c r="CH690" s="29"/>
      <c r="CI690" s="29"/>
      <c r="CJ690" s="29"/>
      <c r="CK690" s="29"/>
      <c r="CL690" s="29"/>
      <c r="CM690" s="29"/>
      <c r="CN690" s="29"/>
      <c r="CO690" s="29"/>
      <c r="CP690" s="29"/>
      <c r="CQ690" s="29"/>
      <c r="CR690" s="29"/>
      <c r="CS690" s="29"/>
      <c r="CT690" s="29"/>
      <c r="CU690" s="29"/>
      <c r="CV690" s="29"/>
      <c r="CW690" s="29"/>
      <c r="CX690" s="29"/>
      <c r="CY690" s="29"/>
      <c r="CZ690" s="29"/>
      <c r="DA690" s="29"/>
      <c r="DB690" s="29"/>
      <c r="DC690" s="29"/>
      <c r="DD690" s="29"/>
      <c r="DE690" s="29"/>
      <c r="DF690" s="29"/>
      <c r="DG690" s="29"/>
      <c r="DH690" s="29"/>
      <c r="DI690" s="29"/>
      <c r="DJ690" s="29"/>
      <c r="DK690" s="29"/>
      <c r="DL690" s="29"/>
      <c r="DM690" s="29"/>
      <c r="DN690" s="29"/>
      <c r="DO690" s="29"/>
      <c r="DP690" s="29"/>
      <c r="DQ690" s="29"/>
      <c r="DR690" s="29"/>
      <c r="DS690" s="29"/>
      <c r="DT690" s="29"/>
      <c r="DU690" s="29"/>
      <c r="DV690" s="29"/>
      <c r="DW690" s="29"/>
      <c r="DX690" s="29"/>
      <c r="DY690" s="29"/>
      <c r="DZ690" s="29"/>
      <c r="EA690" s="29"/>
      <c r="EB690" s="29"/>
      <c r="EC690" s="29"/>
      <c r="ED690" s="29"/>
      <c r="EE690" s="29"/>
      <c r="EF690" s="29"/>
      <c r="EG690" s="29"/>
      <c r="EH690" s="29"/>
      <c r="EI690" s="29"/>
      <c r="EJ690" s="29"/>
      <c r="EK690" s="29"/>
      <c r="EL690" s="29"/>
      <c r="EM690" s="29"/>
      <c r="EN690" s="29"/>
      <c r="EO690" s="29"/>
      <c r="EP690" s="29"/>
      <c r="EQ690" s="29"/>
      <c r="ER690" s="29"/>
      <c r="ES690" s="29"/>
      <c r="ET690" s="29"/>
      <c r="EU690" s="29"/>
      <c r="EV690" s="29"/>
      <c r="EW690" s="29"/>
      <c r="EX690" s="29"/>
      <c r="EY690" s="29"/>
      <c r="EZ690" s="29"/>
      <c r="FA690" s="29"/>
      <c r="FB690" s="29"/>
      <c r="FC690" s="29"/>
      <c r="FD690" s="29"/>
      <c r="FE690" s="29"/>
      <c r="FF690" s="29"/>
      <c r="FG690" s="29"/>
      <c r="FH690" s="29"/>
      <c r="FI690" s="29"/>
      <c r="FJ690" s="29"/>
      <c r="FK690" s="29"/>
      <c r="FL690" s="29"/>
      <c r="FM690" s="29"/>
      <c r="FN690" s="29"/>
      <c r="FO690" s="29"/>
      <c r="FP690" s="29"/>
      <c r="FQ690" s="29"/>
      <c r="FR690" s="29"/>
      <c r="FS690" s="29"/>
      <c r="FT690" s="29"/>
      <c r="FU690" s="29"/>
      <c r="FV690" s="29"/>
      <c r="FW690" s="29"/>
      <c r="FX690" s="29"/>
      <c r="FY690" s="29"/>
      <c r="FZ690" s="29"/>
      <c r="GA690" s="29"/>
      <c r="GB690" s="29"/>
      <c r="GC690" s="29"/>
      <c r="GD690" s="29"/>
      <c r="GE690" s="29"/>
      <c r="GF690" s="29"/>
      <c r="GG690" s="29"/>
      <c r="GH690" s="29"/>
      <c r="GI690" s="29"/>
      <c r="GJ690" s="29"/>
      <c r="GK690" s="29"/>
      <c r="GL690" s="29"/>
      <c r="GM690" s="29"/>
      <c r="GN690" s="29"/>
      <c r="GO690" s="29"/>
      <c r="GP690" s="29"/>
      <c r="GQ690" s="29"/>
      <c r="GR690" s="29"/>
      <c r="GS690" s="29"/>
      <c r="GT690" s="29"/>
      <c r="GU690" s="29"/>
      <c r="GV690" s="29"/>
      <c r="GW690" s="29"/>
      <c r="GX690" s="29"/>
      <c r="GY690" s="29"/>
      <c r="GZ690" s="29"/>
      <c r="HA690" s="29"/>
      <c r="HB690" s="29"/>
      <c r="HC690" s="29"/>
      <c r="HD690" s="29"/>
      <c r="HE690" s="29"/>
      <c r="HF690" s="29"/>
      <c r="HG690" s="29"/>
      <c r="HH690" s="29"/>
      <c r="HI690" s="29"/>
      <c r="HJ690" s="29"/>
      <c r="HK690" s="29"/>
      <c r="HL690" s="29"/>
      <c r="HM690" s="29"/>
      <c r="HN690" s="29"/>
      <c r="HO690" s="29"/>
      <c r="HP690" s="29"/>
      <c r="HQ690" s="29"/>
      <c r="HR690" s="29"/>
      <c r="HS690" s="29"/>
      <c r="HT690" s="29"/>
      <c r="HU690" s="29"/>
      <c r="HV690" s="29"/>
      <c r="HW690" s="29"/>
      <c r="HX690" s="29"/>
      <c r="HY690" s="29"/>
      <c r="HZ690" s="29"/>
      <c r="IA690" s="29"/>
      <c r="IB690" s="29"/>
      <c r="IC690" s="29"/>
      <c r="ID690" s="29"/>
      <c r="IE690" s="29"/>
      <c r="IF690" s="29"/>
      <c r="IG690" s="29"/>
      <c r="IH690" s="29"/>
      <c r="II690" s="29"/>
      <c r="IJ690" s="29"/>
      <c r="IK690" s="29"/>
      <c r="IL690" s="29"/>
      <c r="IM690" s="29"/>
      <c r="IN690" s="29"/>
      <c r="IO690" s="29"/>
      <c r="IP690" s="29"/>
      <c r="IQ690" s="29"/>
      <c r="IR690" s="29"/>
      <c r="IS690" s="29"/>
      <c r="IT690" s="29"/>
      <c r="IU690" s="29"/>
      <c r="IV690" s="29"/>
      <c r="IW690" s="29"/>
      <c r="IX690" s="29"/>
      <c r="IY690" s="29"/>
      <c r="IZ690" s="29"/>
      <c r="JA690" s="29"/>
      <c r="JB690" s="29"/>
      <c r="JC690" s="29"/>
      <c r="JD690" s="29"/>
      <c r="JE690" s="29"/>
      <c r="JF690" s="29"/>
      <c r="JG690" s="29"/>
      <c r="JH690" s="29"/>
      <c r="JI690" s="29"/>
      <c r="JJ690" s="29"/>
      <c r="JK690" s="29"/>
      <c r="JL690" s="29"/>
      <c r="JM690" s="29"/>
      <c r="JN690" s="29"/>
      <c r="JO690" s="29"/>
      <c r="JP690" s="29"/>
      <c r="JQ690" s="29"/>
      <c r="JR690" s="29"/>
      <c r="JS690" s="29"/>
      <c r="JT690" s="29"/>
      <c r="JU690" s="29"/>
      <c r="JV690" s="29"/>
      <c r="JW690" s="29"/>
      <c r="JX690" s="29"/>
      <c r="JY690" s="29"/>
      <c r="JZ690" s="29"/>
      <c r="KA690" s="29"/>
      <c r="KB690" s="29"/>
      <c r="KC690" s="29"/>
      <c r="KD690" s="29"/>
      <c r="KE690" s="29"/>
      <c r="KF690" s="29"/>
      <c r="KG690" s="29"/>
      <c r="KH690" s="29"/>
      <c r="KI690" s="29"/>
      <c r="KJ690" s="29"/>
      <c r="KK690" s="29"/>
      <c r="KL690" s="29"/>
      <c r="KM690" s="29"/>
      <c r="KN690" s="29"/>
      <c r="KO690" s="29"/>
      <c r="KP690" s="29"/>
      <c r="KQ690" s="29"/>
      <c r="KR690" s="29"/>
      <c r="KS690" s="29"/>
      <c r="KT690" s="29"/>
      <c r="KU690" s="29"/>
      <c r="KV690" s="29"/>
      <c r="KW690" s="29"/>
      <c r="KX690" s="29"/>
      <c r="KY690" s="29"/>
      <c r="KZ690" s="29"/>
      <c r="LA690" s="29"/>
      <c r="LB690" s="29"/>
      <c r="LC690" s="29"/>
      <c r="LD690" s="29"/>
      <c r="LE690" s="29"/>
      <c r="LF690" s="29"/>
      <c r="LG690" s="29"/>
      <c r="LH690" s="29"/>
      <c r="LI690" s="29"/>
      <c r="LJ690" s="29"/>
      <c r="LK690" s="29"/>
      <c r="LL690" s="29"/>
      <c r="LM690" s="29"/>
      <c r="LN690" s="29"/>
      <c r="LO690" s="29"/>
      <c r="LP690" s="29"/>
      <c r="LQ690" s="29"/>
      <c r="LR690" s="29"/>
      <c r="LS690" s="29"/>
      <c r="LT690" s="29"/>
      <c r="LU690" s="29"/>
      <c r="LV690" s="29"/>
      <c r="LW690" s="29"/>
      <c r="LX690" s="29"/>
      <c r="LY690" s="29"/>
      <c r="LZ690" s="29"/>
      <c r="MA690" s="29"/>
      <c r="MB690" s="29"/>
      <c r="MC690" s="29"/>
      <c r="MD690" s="29"/>
      <c r="ME690" s="29"/>
      <c r="MF690" s="29"/>
      <c r="MG690" s="29"/>
      <c r="MH690" s="29"/>
      <c r="MI690" s="29"/>
      <c r="MJ690" s="29"/>
      <c r="MK690" s="29"/>
      <c r="ML690" s="29"/>
      <c r="MM690" s="29"/>
      <c r="MN690" s="29"/>
      <c r="MO690" s="29"/>
      <c r="MP690" s="29"/>
      <c r="MQ690" s="29"/>
      <c r="MR690" s="29"/>
      <c r="MS690" s="29"/>
      <c r="MT690" s="29"/>
      <c r="MU690" s="29"/>
      <c r="MV690" s="29"/>
      <c r="MW690" s="29"/>
      <c r="MX690" s="29"/>
      <c r="MY690" s="29"/>
      <c r="MZ690" s="29"/>
      <c r="NA690" s="29"/>
      <c r="NB690" s="29"/>
      <c r="NC690" s="29"/>
      <c r="ND690" s="29"/>
      <c r="NE690" s="29"/>
      <c r="NF690" s="29"/>
      <c r="NG690" s="29"/>
      <c r="NH690" s="29"/>
      <c r="NI690" s="29"/>
      <c r="NJ690" s="29"/>
      <c r="NK690" s="29"/>
      <c r="NL690" s="29"/>
      <c r="NM690" s="29"/>
      <c r="NN690" s="29"/>
      <c r="NO690" s="29"/>
      <c r="NP690" s="29"/>
      <c r="NQ690" s="29"/>
      <c r="NR690" s="29"/>
      <c r="NS690" s="29"/>
      <c r="NT690" s="29"/>
      <c r="NU690" s="29"/>
      <c r="NV690" s="29"/>
      <c r="NW690" s="29"/>
      <c r="NX690" s="29"/>
      <c r="NY690" s="29"/>
      <c r="NZ690" s="29"/>
      <c r="OA690" s="29"/>
      <c r="OB690" s="29"/>
      <c r="OC690" s="29"/>
      <c r="OD690" s="29"/>
      <c r="OE690" s="29"/>
      <c r="OF690" s="29"/>
      <c r="OG690" s="29"/>
      <c r="OH690" s="29"/>
      <c r="OI690" s="29"/>
      <c r="OJ690" s="29"/>
      <c r="OK690" s="29"/>
      <c r="OL690" s="29"/>
      <c r="OM690" s="29"/>
      <c r="ON690" s="29"/>
      <c r="OO690" s="29"/>
      <c r="OP690" s="29"/>
      <c r="OQ690" s="29"/>
      <c r="OR690" s="29"/>
      <c r="OS690" s="29"/>
      <c r="OT690" s="29"/>
      <c r="OU690" s="29"/>
      <c r="OV690" s="29"/>
      <c r="OW690" s="29"/>
      <c r="OX690" s="29"/>
      <c r="OY690" s="29"/>
      <c r="OZ690" s="29"/>
      <c r="PA690" s="29"/>
      <c r="PB690" s="29"/>
      <c r="PC690" s="29"/>
      <c r="PD690" s="29"/>
      <c r="PE690" s="29"/>
      <c r="PF690" s="29"/>
      <c r="PG690" s="29"/>
      <c r="PH690" s="29"/>
      <c r="PI690" s="29"/>
      <c r="PJ690" s="29"/>
      <c r="PK690" s="29"/>
      <c r="PL690" s="29"/>
      <c r="PM690" s="29"/>
      <c r="PN690" s="29"/>
      <c r="PO690" s="29"/>
      <c r="PP690" s="29"/>
      <c r="PQ690" s="29"/>
      <c r="PR690" s="29"/>
      <c r="PS690" s="29"/>
      <c r="PT690" s="29"/>
      <c r="PU690" s="29"/>
      <c r="PV690" s="29"/>
      <c r="PW690" s="29"/>
      <c r="PX690" s="29"/>
      <c r="PY690" s="29"/>
      <c r="PZ690" s="29"/>
      <c r="QA690" s="29"/>
      <c r="QB690" s="29"/>
      <c r="QC690" s="29"/>
      <c r="QD690" s="29"/>
      <c r="QE690" s="29"/>
      <c r="QF690" s="29"/>
      <c r="QG690" s="29"/>
      <c r="QH690" s="29"/>
      <c r="QI690" s="29"/>
      <c r="QJ690" s="29"/>
      <c r="QK690" s="29"/>
      <c r="QL690" s="29"/>
      <c r="QM690" s="29"/>
      <c r="QN690" s="29"/>
      <c r="QO690" s="29"/>
      <c r="QP690" s="29"/>
      <c r="QQ690" s="29"/>
      <c r="QR690" s="29"/>
      <c r="QS690" s="29"/>
      <c r="QT690" s="29"/>
      <c r="QU690" s="29"/>
      <c r="QV690" s="29"/>
      <c r="QW690" s="29"/>
      <c r="QX690" s="29"/>
      <c r="QY690" s="29"/>
      <c r="QZ690" s="29"/>
      <c r="RA690" s="29"/>
      <c r="RB690" s="29"/>
      <c r="RC690" s="29"/>
      <c r="RD690" s="29"/>
      <c r="RE690" s="29"/>
      <c r="RF690" s="29"/>
      <c r="RG690" s="29"/>
      <c r="RH690" s="29"/>
      <c r="RI690" s="29"/>
      <c r="RJ690" s="29"/>
      <c r="RK690" s="29"/>
      <c r="RL690" s="29"/>
      <c r="RM690" s="29"/>
      <c r="RN690" s="29"/>
      <c r="RO690" s="29"/>
      <c r="RP690" s="29"/>
      <c r="RQ690" s="29"/>
      <c r="RR690" s="29"/>
      <c r="RS690" s="29"/>
      <c r="RT690" s="29"/>
      <c r="RU690" s="29"/>
      <c r="RV690" s="29"/>
      <c r="RW690" s="29"/>
      <c r="RX690" s="29"/>
      <c r="RY690" s="29"/>
      <c r="RZ690" s="29"/>
      <c r="SA690" s="29"/>
      <c r="SB690" s="29"/>
      <c r="SC690" s="29"/>
      <c r="SD690" s="29"/>
      <c r="SE690" s="29"/>
      <c r="SF690" s="29"/>
      <c r="SG690" s="29"/>
      <c r="SH690" s="29"/>
      <c r="SI690" s="29"/>
      <c r="SJ690" s="29"/>
      <c r="SK690" s="29"/>
      <c r="SL690" s="29"/>
      <c r="SM690" s="29"/>
      <c r="SN690" s="29"/>
      <c r="SO690" s="29"/>
      <c r="SP690" s="29"/>
      <c r="SQ690" s="29"/>
      <c r="SR690" s="29"/>
      <c r="SS690" s="29"/>
      <c r="ST690" s="29"/>
      <c r="SU690" s="29"/>
      <c r="SV690" s="29"/>
      <c r="SW690" s="29"/>
      <c r="SX690" s="29"/>
      <c r="SY690" s="29"/>
      <c r="SZ690" s="29"/>
      <c r="TA690" s="29"/>
      <c r="TB690" s="29"/>
      <c r="TC690" s="29"/>
      <c r="TD690" s="29"/>
      <c r="TE690" s="29"/>
      <c r="TF690" s="29"/>
      <c r="TG690" s="29"/>
      <c r="TH690" s="29"/>
      <c r="TI690" s="29"/>
      <c r="TJ690" s="29"/>
      <c r="TK690" s="29"/>
      <c r="TL690" s="29"/>
      <c r="TM690" s="29"/>
      <c r="TN690" s="29"/>
      <c r="TO690" s="29"/>
      <c r="TP690" s="29"/>
      <c r="TQ690" s="29"/>
      <c r="TR690" s="29"/>
      <c r="TS690" s="29"/>
      <c r="TT690" s="29"/>
      <c r="TU690" s="29"/>
      <c r="TV690" s="29"/>
      <c r="TW690" s="29"/>
      <c r="TX690" s="29"/>
      <c r="TY690" s="29"/>
      <c r="TZ690" s="29"/>
      <c r="UA690" s="29"/>
      <c r="UB690" s="29"/>
      <c r="UC690" s="29"/>
      <c r="UD690" s="29"/>
      <c r="UE690" s="29"/>
      <c r="UF690" s="29"/>
      <c r="UG690" s="29"/>
      <c r="UH690" s="29"/>
      <c r="UI690" s="29"/>
      <c r="UJ690" s="29"/>
      <c r="UK690" s="29"/>
      <c r="UL690" s="29"/>
      <c r="UM690" s="29"/>
      <c r="UN690" s="29"/>
      <c r="UO690" s="29"/>
      <c r="UP690" s="29"/>
      <c r="UQ690" s="29"/>
      <c r="UR690" s="29"/>
      <c r="US690" s="29"/>
      <c r="UT690" s="29"/>
      <c r="UU690" s="29"/>
      <c r="UV690" s="29"/>
      <c r="UW690" s="29"/>
      <c r="UX690" s="29"/>
      <c r="UY690" s="29"/>
      <c r="UZ690" s="29"/>
      <c r="VA690" s="29"/>
      <c r="VB690" s="29"/>
      <c r="VC690" s="29"/>
      <c r="VD690" s="29"/>
      <c r="VE690" s="29"/>
      <c r="VF690" s="29"/>
      <c r="VG690" s="29"/>
      <c r="VH690" s="29"/>
      <c r="VI690" s="29"/>
      <c r="VJ690" s="29"/>
      <c r="VK690" s="29"/>
      <c r="VL690" s="29"/>
      <c r="VM690" s="29"/>
      <c r="VN690" s="29"/>
      <c r="VO690" s="29"/>
      <c r="VP690" s="29"/>
      <c r="VQ690" s="29"/>
      <c r="VR690" s="29"/>
      <c r="VS690" s="29"/>
      <c r="VT690" s="29"/>
      <c r="VU690" s="29"/>
      <c r="VV690" s="29"/>
      <c r="VW690" s="29"/>
      <c r="VX690" s="29"/>
      <c r="VY690" s="29"/>
      <c r="VZ690" s="29"/>
      <c r="WA690" s="29"/>
      <c r="WB690" s="29"/>
      <c r="WC690" s="29"/>
      <c r="WD690" s="29"/>
      <c r="WE690" s="29"/>
      <c r="WF690" s="29"/>
      <c r="WG690" s="29"/>
      <c r="WH690" s="29"/>
      <c r="WI690" s="29"/>
      <c r="WJ690" s="29"/>
      <c r="WK690" s="29"/>
      <c r="WL690" s="29"/>
      <c r="WM690" s="29"/>
      <c r="WN690" s="29"/>
      <c r="WO690" s="29"/>
      <c r="WP690" s="29"/>
      <c r="WQ690" s="29"/>
      <c r="WR690" s="29"/>
      <c r="WS690" s="29"/>
      <c r="WT690" s="29"/>
      <c r="WU690" s="29"/>
      <c r="WV690" s="29"/>
      <c r="WW690" s="29"/>
      <c r="WX690" s="29"/>
      <c r="WY690" s="29"/>
      <c r="WZ690" s="29"/>
      <c r="XA690" s="29"/>
      <c r="XB690" s="29"/>
      <c r="XC690" s="29"/>
      <c r="XD690" s="29"/>
      <c r="XE690" s="29"/>
      <c r="XF690" s="29"/>
      <c r="XG690" s="29"/>
      <c r="XH690" s="29"/>
      <c r="XI690" s="29"/>
      <c r="XJ690" s="29"/>
      <c r="XK690" s="29"/>
      <c r="XL690" s="29"/>
      <c r="XM690" s="29"/>
      <c r="XN690" s="29"/>
      <c r="XO690" s="29"/>
      <c r="XP690" s="29"/>
      <c r="XQ690" s="29"/>
      <c r="XR690" s="29"/>
      <c r="XS690" s="29"/>
      <c r="XT690" s="29"/>
      <c r="XU690" s="29"/>
      <c r="XV690" s="29"/>
      <c r="XW690" s="29"/>
      <c r="XX690" s="29"/>
      <c r="XY690" s="29"/>
      <c r="XZ690" s="29"/>
      <c r="YA690" s="29"/>
      <c r="YB690" s="29"/>
      <c r="YC690" s="29"/>
      <c r="YD690" s="29"/>
      <c r="YE690" s="29"/>
      <c r="YF690" s="29"/>
      <c r="YG690" s="29"/>
      <c r="YH690" s="29"/>
      <c r="YI690" s="29"/>
      <c r="YJ690" s="29"/>
      <c r="YK690" s="29"/>
      <c r="YL690" s="29"/>
      <c r="YM690" s="29"/>
      <c r="YN690" s="29"/>
      <c r="YO690" s="29"/>
      <c r="YP690" s="29"/>
      <c r="YQ690" s="29"/>
      <c r="YR690" s="29"/>
      <c r="YS690" s="29"/>
      <c r="YT690" s="29"/>
      <c r="YU690" s="29"/>
      <c r="YV690" s="29"/>
      <c r="YW690" s="29"/>
      <c r="YX690" s="29"/>
      <c r="YY690" s="29"/>
      <c r="YZ690" s="29"/>
      <c r="ZA690" s="29"/>
      <c r="ZB690" s="29"/>
      <c r="ZC690" s="29"/>
      <c r="ZD690" s="29"/>
      <c r="ZE690" s="29"/>
      <c r="ZF690" s="29"/>
      <c r="ZG690" s="29"/>
      <c r="ZH690" s="29"/>
      <c r="ZI690" s="29"/>
      <c r="ZJ690" s="29"/>
      <c r="ZK690" s="29"/>
      <c r="ZL690" s="29"/>
      <c r="ZM690" s="29"/>
      <c r="ZN690" s="29"/>
      <c r="ZO690" s="29"/>
      <c r="ZP690" s="29"/>
      <c r="ZQ690" s="29"/>
      <c r="ZR690" s="29"/>
      <c r="ZS690" s="29"/>
      <c r="ZT690" s="29"/>
      <c r="ZU690" s="29"/>
      <c r="ZV690" s="29"/>
      <c r="ZW690" s="29"/>
      <c r="ZX690" s="29"/>
      <c r="ZY690" s="29"/>
      <c r="ZZ690" s="29"/>
      <c r="AAA690" s="29"/>
      <c r="AAB690" s="29"/>
      <c r="AAC690" s="29"/>
      <c r="AAD690" s="29"/>
      <c r="AAE690" s="29"/>
      <c r="AAF690" s="29"/>
      <c r="AAG690" s="29"/>
      <c r="AAH690" s="29"/>
      <c r="AAI690" s="29"/>
    </row>
    <row r="691" ht="24" customHeight="true" spans="1:711">
      <c r="A691" s="24"/>
      <c r="B691" s="24"/>
      <c r="C691" s="26"/>
      <c r="D691" s="24"/>
      <c r="E691" s="24"/>
      <c r="F691" s="28"/>
      <c r="G691" s="29"/>
      <c r="I691" s="29"/>
      <c r="L691" s="29"/>
      <c r="M691" s="29"/>
      <c r="N691" s="29"/>
      <c r="O691" s="29"/>
      <c r="P691" s="29"/>
      <c r="Q691" s="29"/>
      <c r="R691" s="29"/>
      <c r="S691" s="29"/>
      <c r="T691" s="29"/>
      <c r="U691" s="29"/>
      <c r="V691" s="29"/>
      <c r="W691" s="29"/>
      <c r="X691" s="29"/>
      <c r="Y691" s="29"/>
      <c r="Z691" s="29"/>
      <c r="AA691" s="29"/>
      <c r="AB691" s="29"/>
      <c r="AC691" s="29"/>
      <c r="AD691" s="29"/>
      <c r="AE691" s="29"/>
      <c r="AF691" s="29"/>
      <c r="AG691" s="29"/>
      <c r="AH691" s="29"/>
      <c r="AI691" s="29"/>
      <c r="AJ691" s="29"/>
      <c r="AK691" s="29"/>
      <c r="AL691" s="29"/>
      <c r="AM691" s="29"/>
      <c r="AN691" s="29"/>
      <c r="AO691" s="29"/>
      <c r="AP691" s="29"/>
      <c r="AQ691" s="29"/>
      <c r="AR691" s="29"/>
      <c r="AS691" s="29"/>
      <c r="AT691" s="29"/>
      <c r="AU691" s="29"/>
      <c r="AV691" s="29"/>
      <c r="AW691" s="29"/>
      <c r="AX691" s="29"/>
      <c r="AY691" s="29"/>
      <c r="AZ691" s="29"/>
      <c r="BA691" s="29"/>
      <c r="BB691" s="29"/>
      <c r="BC691" s="29"/>
      <c r="BD691" s="29"/>
      <c r="BE691" s="29"/>
      <c r="BF691" s="29"/>
      <c r="BG691" s="29"/>
      <c r="BH691" s="29"/>
      <c r="BI691" s="29"/>
      <c r="BJ691" s="29"/>
      <c r="BK691" s="29"/>
      <c r="BL691" s="29"/>
      <c r="BM691" s="29"/>
      <c r="BN691" s="29"/>
      <c r="BO691" s="29"/>
      <c r="BP691" s="29"/>
      <c r="BQ691" s="29"/>
      <c r="BR691" s="29"/>
      <c r="BS691" s="29"/>
      <c r="BT691" s="29"/>
      <c r="BU691" s="29"/>
      <c r="BV691" s="29"/>
      <c r="BW691" s="29"/>
      <c r="BX691" s="29"/>
      <c r="BY691" s="29"/>
      <c r="BZ691" s="29"/>
      <c r="CA691" s="29"/>
      <c r="CB691" s="29"/>
      <c r="CC691" s="29"/>
      <c r="CD691" s="29"/>
      <c r="CE691" s="29"/>
      <c r="CF691" s="29"/>
      <c r="CG691" s="29"/>
      <c r="CH691" s="29"/>
      <c r="CI691" s="29"/>
      <c r="CJ691" s="29"/>
      <c r="CK691" s="29"/>
      <c r="CL691" s="29"/>
      <c r="CM691" s="29"/>
      <c r="CN691" s="29"/>
      <c r="CO691" s="29"/>
      <c r="CP691" s="29"/>
      <c r="CQ691" s="29"/>
      <c r="CR691" s="29"/>
      <c r="CS691" s="29"/>
      <c r="CT691" s="29"/>
      <c r="CU691" s="29"/>
      <c r="CV691" s="29"/>
      <c r="CW691" s="29"/>
      <c r="CX691" s="29"/>
      <c r="CY691" s="29"/>
      <c r="CZ691" s="29"/>
      <c r="DA691" s="29"/>
      <c r="DB691" s="29"/>
      <c r="DC691" s="29"/>
      <c r="DD691" s="29"/>
      <c r="DE691" s="29"/>
      <c r="DF691" s="29"/>
      <c r="DG691" s="29"/>
      <c r="DH691" s="29"/>
      <c r="DI691" s="29"/>
      <c r="DJ691" s="29"/>
      <c r="DK691" s="29"/>
      <c r="DL691" s="29"/>
      <c r="DM691" s="29"/>
      <c r="DN691" s="29"/>
      <c r="DO691" s="29"/>
      <c r="DP691" s="29"/>
      <c r="DQ691" s="29"/>
      <c r="DR691" s="29"/>
      <c r="DS691" s="29"/>
      <c r="DT691" s="29"/>
      <c r="DU691" s="29"/>
      <c r="DV691" s="29"/>
      <c r="DW691" s="29"/>
      <c r="DX691" s="29"/>
      <c r="DY691" s="29"/>
      <c r="DZ691" s="29"/>
      <c r="EA691" s="29"/>
      <c r="EB691" s="29"/>
      <c r="EC691" s="29"/>
      <c r="ED691" s="29"/>
      <c r="EE691" s="29"/>
      <c r="EF691" s="29"/>
      <c r="EG691" s="29"/>
      <c r="EH691" s="29"/>
      <c r="EI691" s="29"/>
      <c r="EJ691" s="29"/>
      <c r="EK691" s="29"/>
      <c r="EL691" s="29"/>
      <c r="EM691" s="29"/>
      <c r="EN691" s="29"/>
      <c r="EO691" s="29"/>
      <c r="EP691" s="29"/>
      <c r="EQ691" s="29"/>
      <c r="ER691" s="29"/>
      <c r="ES691" s="29"/>
      <c r="ET691" s="29"/>
      <c r="EU691" s="29"/>
      <c r="EV691" s="29"/>
      <c r="EW691" s="29"/>
      <c r="EX691" s="29"/>
      <c r="EY691" s="29"/>
      <c r="EZ691" s="29"/>
      <c r="FA691" s="29"/>
      <c r="FB691" s="29"/>
      <c r="FC691" s="29"/>
      <c r="FD691" s="29"/>
      <c r="FE691" s="29"/>
      <c r="FF691" s="29"/>
      <c r="FG691" s="29"/>
      <c r="FH691" s="29"/>
      <c r="FI691" s="29"/>
      <c r="FJ691" s="29"/>
      <c r="FK691" s="29"/>
      <c r="FL691" s="29"/>
      <c r="FM691" s="29"/>
      <c r="FN691" s="29"/>
      <c r="FO691" s="29"/>
      <c r="FP691" s="29"/>
      <c r="FQ691" s="29"/>
      <c r="FR691" s="29"/>
      <c r="FS691" s="29"/>
      <c r="FT691" s="29"/>
      <c r="FU691" s="29"/>
      <c r="FV691" s="29"/>
      <c r="FW691" s="29"/>
      <c r="FX691" s="29"/>
      <c r="FY691" s="29"/>
      <c r="FZ691" s="29"/>
      <c r="GA691" s="29"/>
      <c r="GB691" s="29"/>
      <c r="GC691" s="29"/>
      <c r="GD691" s="29"/>
      <c r="GE691" s="29"/>
      <c r="GF691" s="29"/>
      <c r="GG691" s="29"/>
      <c r="GH691" s="29"/>
      <c r="GI691" s="29"/>
      <c r="GJ691" s="29"/>
      <c r="GK691" s="29"/>
      <c r="GL691" s="29"/>
      <c r="GM691" s="29"/>
      <c r="GN691" s="29"/>
      <c r="GO691" s="29"/>
      <c r="GP691" s="29"/>
      <c r="GQ691" s="29"/>
      <c r="GR691" s="29"/>
      <c r="GS691" s="29"/>
      <c r="GT691" s="29"/>
      <c r="GU691" s="29"/>
      <c r="GV691" s="29"/>
      <c r="GW691" s="29"/>
      <c r="GX691" s="29"/>
      <c r="GY691" s="29"/>
      <c r="GZ691" s="29"/>
      <c r="HA691" s="29"/>
      <c r="HB691" s="29"/>
      <c r="HC691" s="29"/>
      <c r="HD691" s="29"/>
      <c r="HE691" s="29"/>
      <c r="HF691" s="29"/>
      <c r="HG691" s="29"/>
      <c r="HH691" s="29"/>
      <c r="HI691" s="29"/>
      <c r="HJ691" s="29"/>
      <c r="HK691" s="29"/>
      <c r="HL691" s="29"/>
      <c r="HM691" s="29"/>
      <c r="HN691" s="29"/>
      <c r="HO691" s="29"/>
      <c r="HP691" s="29"/>
      <c r="HQ691" s="29"/>
      <c r="HR691" s="29"/>
      <c r="HS691" s="29"/>
      <c r="HT691" s="29"/>
      <c r="HU691" s="29"/>
      <c r="HV691" s="29"/>
      <c r="HW691" s="29"/>
      <c r="HX691" s="29"/>
      <c r="HY691" s="29"/>
      <c r="HZ691" s="29"/>
      <c r="IA691" s="29"/>
      <c r="IB691" s="29"/>
      <c r="IC691" s="29"/>
      <c r="ID691" s="29"/>
      <c r="IE691" s="29"/>
      <c r="IF691" s="29"/>
      <c r="IG691" s="29"/>
      <c r="IH691" s="29"/>
      <c r="II691" s="29"/>
      <c r="IJ691" s="29"/>
      <c r="IK691" s="29"/>
      <c r="IL691" s="29"/>
      <c r="IM691" s="29"/>
      <c r="IN691" s="29"/>
      <c r="IO691" s="29"/>
      <c r="IP691" s="29"/>
      <c r="IQ691" s="29"/>
      <c r="IR691" s="29"/>
      <c r="IS691" s="29"/>
      <c r="IT691" s="29"/>
      <c r="IU691" s="29"/>
      <c r="IV691" s="29"/>
      <c r="IW691" s="29"/>
      <c r="IX691" s="29"/>
      <c r="IY691" s="29"/>
      <c r="IZ691" s="29"/>
      <c r="JA691" s="29"/>
      <c r="JB691" s="29"/>
      <c r="JC691" s="29"/>
      <c r="JD691" s="29"/>
      <c r="JE691" s="29"/>
      <c r="JF691" s="29"/>
      <c r="JG691" s="29"/>
      <c r="JH691" s="29"/>
      <c r="JI691" s="29"/>
      <c r="JJ691" s="29"/>
      <c r="JK691" s="29"/>
      <c r="JL691" s="29"/>
      <c r="JM691" s="29"/>
      <c r="JN691" s="29"/>
      <c r="JO691" s="29"/>
      <c r="JP691" s="29"/>
      <c r="JQ691" s="29"/>
      <c r="JR691" s="29"/>
      <c r="JS691" s="29"/>
      <c r="JT691" s="29"/>
      <c r="JU691" s="29"/>
      <c r="JV691" s="29"/>
      <c r="JW691" s="29"/>
      <c r="JX691" s="29"/>
      <c r="JY691" s="29"/>
      <c r="JZ691" s="29"/>
      <c r="KA691" s="29"/>
      <c r="KB691" s="29"/>
      <c r="KC691" s="29"/>
      <c r="KD691" s="29"/>
      <c r="KE691" s="29"/>
      <c r="KF691" s="29"/>
      <c r="KG691" s="29"/>
      <c r="KH691" s="29"/>
      <c r="KI691" s="29"/>
      <c r="KJ691" s="29"/>
      <c r="KK691" s="29"/>
      <c r="KL691" s="29"/>
      <c r="KM691" s="29"/>
      <c r="KN691" s="29"/>
      <c r="KO691" s="29"/>
      <c r="KP691" s="29"/>
      <c r="KQ691" s="29"/>
      <c r="KR691" s="29"/>
      <c r="KS691" s="29"/>
      <c r="KT691" s="29"/>
      <c r="KU691" s="29"/>
      <c r="KV691" s="29"/>
      <c r="KW691" s="29"/>
      <c r="KX691" s="29"/>
      <c r="KY691" s="29"/>
      <c r="KZ691" s="29"/>
      <c r="LA691" s="29"/>
      <c r="LB691" s="29"/>
      <c r="LC691" s="29"/>
      <c r="LD691" s="29"/>
      <c r="LE691" s="29"/>
      <c r="LF691" s="29"/>
      <c r="LG691" s="29"/>
      <c r="LH691" s="29"/>
      <c r="LI691" s="29"/>
      <c r="LJ691" s="29"/>
      <c r="LK691" s="29"/>
      <c r="LL691" s="29"/>
      <c r="LM691" s="29"/>
      <c r="LN691" s="29"/>
      <c r="LO691" s="29"/>
      <c r="LP691" s="29"/>
      <c r="LQ691" s="29"/>
      <c r="LR691" s="29"/>
      <c r="LS691" s="29"/>
      <c r="LT691" s="29"/>
      <c r="LU691" s="29"/>
      <c r="LV691" s="29"/>
      <c r="LW691" s="29"/>
      <c r="LX691" s="29"/>
      <c r="LY691" s="29"/>
      <c r="LZ691" s="29"/>
      <c r="MA691" s="29"/>
      <c r="MB691" s="29"/>
      <c r="MC691" s="29"/>
      <c r="MD691" s="29"/>
      <c r="ME691" s="29"/>
      <c r="MF691" s="29"/>
      <c r="MG691" s="29"/>
      <c r="MH691" s="29"/>
      <c r="MI691" s="29"/>
      <c r="MJ691" s="29"/>
      <c r="MK691" s="29"/>
      <c r="ML691" s="29"/>
      <c r="MM691" s="29"/>
      <c r="MN691" s="29"/>
      <c r="MO691" s="29"/>
      <c r="MP691" s="29"/>
      <c r="MQ691" s="29"/>
      <c r="MR691" s="29"/>
      <c r="MS691" s="29"/>
      <c r="MT691" s="29"/>
      <c r="MU691" s="29"/>
      <c r="MV691" s="29"/>
      <c r="MW691" s="29"/>
      <c r="MX691" s="29"/>
      <c r="MY691" s="29"/>
      <c r="MZ691" s="29"/>
      <c r="NA691" s="29"/>
      <c r="NB691" s="29"/>
      <c r="NC691" s="29"/>
      <c r="ND691" s="29"/>
      <c r="NE691" s="29"/>
      <c r="NF691" s="29"/>
      <c r="NG691" s="29"/>
      <c r="NH691" s="29"/>
      <c r="NI691" s="29"/>
      <c r="NJ691" s="29"/>
      <c r="NK691" s="29"/>
      <c r="NL691" s="29"/>
      <c r="NM691" s="29"/>
      <c r="NN691" s="29"/>
      <c r="NO691" s="29"/>
      <c r="NP691" s="29"/>
      <c r="NQ691" s="29"/>
      <c r="NR691" s="29"/>
      <c r="NS691" s="29"/>
      <c r="NT691" s="29"/>
      <c r="NU691" s="29"/>
      <c r="NV691" s="29"/>
      <c r="NW691" s="29"/>
      <c r="NX691" s="29"/>
      <c r="NY691" s="29"/>
      <c r="NZ691" s="29"/>
      <c r="OA691" s="29"/>
      <c r="OB691" s="29"/>
      <c r="OC691" s="29"/>
      <c r="OD691" s="29"/>
      <c r="OE691" s="29"/>
      <c r="OF691" s="29"/>
      <c r="OG691" s="29"/>
      <c r="OH691" s="29"/>
      <c r="OI691" s="29"/>
      <c r="OJ691" s="29"/>
      <c r="OK691" s="29"/>
      <c r="OL691" s="29"/>
      <c r="OM691" s="29"/>
      <c r="ON691" s="29"/>
      <c r="OO691" s="29"/>
      <c r="OP691" s="29"/>
      <c r="OQ691" s="29"/>
      <c r="OR691" s="29"/>
      <c r="OS691" s="29"/>
      <c r="OT691" s="29"/>
      <c r="OU691" s="29"/>
      <c r="OV691" s="29"/>
      <c r="OW691" s="29"/>
      <c r="OX691" s="29"/>
      <c r="OY691" s="29"/>
      <c r="OZ691" s="29"/>
      <c r="PA691" s="29"/>
      <c r="PB691" s="29"/>
      <c r="PC691" s="29"/>
      <c r="PD691" s="29"/>
      <c r="PE691" s="29"/>
      <c r="PF691" s="29"/>
      <c r="PG691" s="29"/>
      <c r="PH691" s="29"/>
      <c r="PI691" s="29"/>
      <c r="PJ691" s="29"/>
      <c r="PK691" s="29"/>
      <c r="PL691" s="29"/>
      <c r="PM691" s="29"/>
      <c r="PN691" s="29"/>
      <c r="PO691" s="29"/>
      <c r="PP691" s="29"/>
      <c r="PQ691" s="29"/>
      <c r="PR691" s="29"/>
      <c r="PS691" s="29"/>
      <c r="PT691" s="29"/>
      <c r="PU691" s="29"/>
      <c r="PV691" s="29"/>
      <c r="PW691" s="29"/>
      <c r="PX691" s="29"/>
      <c r="PY691" s="29"/>
      <c r="PZ691" s="29"/>
      <c r="QA691" s="29"/>
      <c r="QB691" s="29"/>
      <c r="QC691" s="29"/>
      <c r="QD691" s="29"/>
      <c r="QE691" s="29"/>
      <c r="QF691" s="29"/>
      <c r="QG691" s="29"/>
      <c r="QH691" s="29"/>
      <c r="QI691" s="29"/>
      <c r="QJ691" s="29"/>
      <c r="QK691" s="29"/>
      <c r="QL691" s="29"/>
      <c r="QM691" s="29"/>
      <c r="QN691" s="29"/>
      <c r="QO691" s="29"/>
      <c r="QP691" s="29"/>
      <c r="QQ691" s="29"/>
      <c r="QR691" s="29"/>
      <c r="QS691" s="29"/>
      <c r="QT691" s="29"/>
      <c r="QU691" s="29"/>
      <c r="QV691" s="29"/>
      <c r="QW691" s="29"/>
      <c r="QX691" s="29"/>
      <c r="QY691" s="29"/>
      <c r="QZ691" s="29"/>
      <c r="RA691" s="29"/>
      <c r="RB691" s="29"/>
      <c r="RC691" s="29"/>
      <c r="RD691" s="29"/>
      <c r="RE691" s="29"/>
      <c r="RF691" s="29"/>
      <c r="RG691" s="29"/>
      <c r="RH691" s="29"/>
      <c r="RI691" s="29"/>
      <c r="RJ691" s="29"/>
      <c r="RK691" s="29"/>
      <c r="RL691" s="29"/>
      <c r="RM691" s="29"/>
      <c r="RN691" s="29"/>
      <c r="RO691" s="29"/>
      <c r="RP691" s="29"/>
      <c r="RQ691" s="29"/>
      <c r="RR691" s="29"/>
      <c r="RS691" s="29"/>
      <c r="RT691" s="29"/>
      <c r="RU691" s="29"/>
      <c r="RV691" s="29"/>
      <c r="RW691" s="29"/>
      <c r="RX691" s="29"/>
      <c r="RY691" s="29"/>
      <c r="RZ691" s="29"/>
      <c r="SA691" s="29"/>
      <c r="SB691" s="29"/>
      <c r="SC691" s="29"/>
      <c r="SD691" s="29"/>
      <c r="SE691" s="29"/>
      <c r="SF691" s="29"/>
      <c r="SG691" s="29"/>
      <c r="SH691" s="29"/>
      <c r="SI691" s="29"/>
      <c r="SJ691" s="29"/>
      <c r="SK691" s="29"/>
      <c r="SL691" s="29"/>
      <c r="SM691" s="29"/>
      <c r="SN691" s="29"/>
      <c r="SO691" s="29"/>
      <c r="SP691" s="29"/>
      <c r="SQ691" s="29"/>
      <c r="SR691" s="29"/>
      <c r="SS691" s="29"/>
      <c r="ST691" s="29"/>
      <c r="SU691" s="29"/>
      <c r="SV691" s="29"/>
      <c r="SW691" s="29"/>
      <c r="SX691" s="29"/>
      <c r="SY691" s="29"/>
      <c r="SZ691" s="29"/>
      <c r="TA691" s="29"/>
      <c r="TB691" s="29"/>
      <c r="TC691" s="29"/>
      <c r="TD691" s="29"/>
      <c r="TE691" s="29"/>
      <c r="TF691" s="29"/>
      <c r="TG691" s="29"/>
      <c r="TH691" s="29"/>
      <c r="TI691" s="29"/>
      <c r="TJ691" s="29"/>
      <c r="TK691" s="29"/>
      <c r="TL691" s="29"/>
      <c r="TM691" s="29"/>
      <c r="TN691" s="29"/>
      <c r="TO691" s="29"/>
      <c r="TP691" s="29"/>
      <c r="TQ691" s="29"/>
      <c r="TR691" s="29"/>
      <c r="TS691" s="29"/>
      <c r="TT691" s="29"/>
      <c r="TU691" s="29"/>
      <c r="TV691" s="29"/>
      <c r="TW691" s="29"/>
      <c r="TX691" s="29"/>
      <c r="TY691" s="29"/>
      <c r="TZ691" s="29"/>
      <c r="UA691" s="29"/>
      <c r="UB691" s="29"/>
      <c r="UC691" s="29"/>
      <c r="UD691" s="29"/>
      <c r="UE691" s="29"/>
      <c r="UF691" s="29"/>
      <c r="UG691" s="29"/>
      <c r="UH691" s="29"/>
      <c r="UI691" s="29"/>
      <c r="UJ691" s="29"/>
      <c r="UK691" s="29"/>
      <c r="UL691" s="29"/>
      <c r="UM691" s="29"/>
      <c r="UN691" s="29"/>
      <c r="UO691" s="29"/>
      <c r="UP691" s="29"/>
      <c r="UQ691" s="29"/>
      <c r="UR691" s="29"/>
      <c r="US691" s="29"/>
      <c r="UT691" s="29"/>
      <c r="UU691" s="29"/>
      <c r="UV691" s="29"/>
      <c r="UW691" s="29"/>
      <c r="UX691" s="29"/>
      <c r="UY691" s="29"/>
      <c r="UZ691" s="29"/>
      <c r="VA691" s="29"/>
      <c r="VB691" s="29"/>
      <c r="VC691" s="29"/>
      <c r="VD691" s="29"/>
      <c r="VE691" s="29"/>
      <c r="VF691" s="29"/>
      <c r="VG691" s="29"/>
      <c r="VH691" s="29"/>
      <c r="VI691" s="29"/>
      <c r="VJ691" s="29"/>
      <c r="VK691" s="29"/>
      <c r="VL691" s="29"/>
      <c r="VM691" s="29"/>
      <c r="VN691" s="29"/>
      <c r="VO691" s="29"/>
      <c r="VP691" s="29"/>
      <c r="VQ691" s="29"/>
      <c r="VR691" s="29"/>
      <c r="VS691" s="29"/>
      <c r="VT691" s="29"/>
      <c r="VU691" s="29"/>
      <c r="VV691" s="29"/>
      <c r="VW691" s="29"/>
      <c r="VX691" s="29"/>
      <c r="VY691" s="29"/>
      <c r="VZ691" s="29"/>
      <c r="WA691" s="29"/>
      <c r="WB691" s="29"/>
      <c r="WC691" s="29"/>
      <c r="WD691" s="29"/>
      <c r="WE691" s="29"/>
      <c r="WF691" s="29"/>
      <c r="WG691" s="29"/>
      <c r="WH691" s="29"/>
      <c r="WI691" s="29"/>
      <c r="WJ691" s="29"/>
      <c r="WK691" s="29"/>
      <c r="WL691" s="29"/>
      <c r="WM691" s="29"/>
      <c r="WN691" s="29"/>
      <c r="WO691" s="29"/>
      <c r="WP691" s="29"/>
      <c r="WQ691" s="29"/>
      <c r="WR691" s="29"/>
      <c r="WS691" s="29"/>
      <c r="WT691" s="29"/>
      <c r="WU691" s="29"/>
      <c r="WV691" s="29"/>
      <c r="WW691" s="29"/>
      <c r="WX691" s="29"/>
      <c r="WY691" s="29"/>
      <c r="WZ691" s="29"/>
      <c r="XA691" s="29"/>
      <c r="XB691" s="29"/>
      <c r="XC691" s="29"/>
      <c r="XD691" s="29"/>
      <c r="XE691" s="29"/>
      <c r="XF691" s="29"/>
      <c r="XG691" s="29"/>
      <c r="XH691" s="29"/>
      <c r="XI691" s="29"/>
      <c r="XJ691" s="29"/>
      <c r="XK691" s="29"/>
      <c r="XL691" s="29"/>
      <c r="XM691" s="29"/>
      <c r="XN691" s="29"/>
      <c r="XO691" s="29"/>
      <c r="XP691" s="29"/>
      <c r="XQ691" s="29"/>
      <c r="XR691" s="29"/>
      <c r="XS691" s="29"/>
      <c r="XT691" s="29"/>
      <c r="XU691" s="29"/>
      <c r="XV691" s="29"/>
      <c r="XW691" s="29"/>
      <c r="XX691" s="29"/>
      <c r="XY691" s="29"/>
      <c r="XZ691" s="29"/>
      <c r="YA691" s="29"/>
      <c r="YB691" s="29"/>
      <c r="YC691" s="29"/>
      <c r="YD691" s="29"/>
      <c r="YE691" s="29"/>
      <c r="YF691" s="29"/>
      <c r="YG691" s="29"/>
      <c r="YH691" s="29"/>
      <c r="YI691" s="29"/>
      <c r="YJ691" s="29"/>
      <c r="YK691" s="29"/>
      <c r="YL691" s="29"/>
      <c r="YM691" s="29"/>
      <c r="YN691" s="29"/>
      <c r="YO691" s="29"/>
      <c r="YP691" s="29"/>
      <c r="YQ691" s="29"/>
      <c r="YR691" s="29"/>
      <c r="YS691" s="29"/>
      <c r="YT691" s="29"/>
      <c r="YU691" s="29"/>
      <c r="YV691" s="29"/>
      <c r="YW691" s="29"/>
      <c r="YX691" s="29"/>
      <c r="YY691" s="29"/>
      <c r="YZ691" s="29"/>
      <c r="ZA691" s="29"/>
      <c r="ZB691" s="29"/>
      <c r="ZC691" s="29"/>
      <c r="ZD691" s="29"/>
      <c r="ZE691" s="29"/>
      <c r="ZF691" s="29"/>
      <c r="ZG691" s="29"/>
      <c r="ZH691" s="29"/>
      <c r="ZI691" s="29"/>
      <c r="ZJ691" s="29"/>
      <c r="ZK691" s="29"/>
      <c r="ZL691" s="29"/>
      <c r="ZM691" s="29"/>
      <c r="ZN691" s="29"/>
      <c r="ZO691" s="29"/>
      <c r="ZP691" s="29"/>
      <c r="ZQ691" s="29"/>
      <c r="ZR691" s="29"/>
      <c r="ZS691" s="29"/>
      <c r="ZT691" s="29"/>
      <c r="ZU691" s="29"/>
      <c r="ZV691" s="29"/>
      <c r="ZW691" s="29"/>
      <c r="ZX691" s="29"/>
      <c r="ZY691" s="29"/>
      <c r="ZZ691" s="29"/>
      <c r="AAA691" s="29"/>
      <c r="AAB691" s="29"/>
      <c r="AAC691" s="29"/>
      <c r="AAD691" s="29"/>
      <c r="AAE691" s="29"/>
      <c r="AAF691" s="29"/>
      <c r="AAG691" s="29"/>
      <c r="AAH691" s="29"/>
      <c r="AAI691" s="29"/>
    </row>
    <row r="692" ht="24" customHeight="true" spans="1:711">
      <c r="A692" s="24"/>
      <c r="B692" s="24"/>
      <c r="C692" s="26"/>
      <c r="D692" s="27"/>
      <c r="E692" s="27"/>
      <c r="F692" s="28"/>
      <c r="G692" s="29"/>
      <c r="I692" s="29"/>
      <c r="L692" s="29"/>
      <c r="M692" s="29"/>
      <c r="N692" s="29"/>
      <c r="O692" s="29"/>
      <c r="P692" s="29"/>
      <c r="Q692" s="29"/>
      <c r="R692" s="29"/>
      <c r="S692" s="29"/>
      <c r="T692" s="29"/>
      <c r="U692" s="29"/>
      <c r="V692" s="29"/>
      <c r="W692" s="29"/>
      <c r="X692" s="29"/>
      <c r="Y692" s="29"/>
      <c r="Z692" s="29"/>
      <c r="AA692" s="29"/>
      <c r="AB692" s="29"/>
      <c r="AC692" s="29"/>
      <c r="AD692" s="29"/>
      <c r="AE692" s="29"/>
      <c r="AF692" s="29"/>
      <c r="AG692" s="29"/>
      <c r="AH692" s="29"/>
      <c r="AI692" s="29"/>
      <c r="AJ692" s="29"/>
      <c r="AK692" s="29"/>
      <c r="AL692" s="29"/>
      <c r="AM692" s="29"/>
      <c r="AN692" s="29"/>
      <c r="AO692" s="29"/>
      <c r="AP692" s="29"/>
      <c r="AQ692" s="29"/>
      <c r="AR692" s="29"/>
      <c r="AS692" s="29"/>
      <c r="AT692" s="29"/>
      <c r="AU692" s="29"/>
      <c r="AV692" s="29"/>
      <c r="AW692" s="29"/>
      <c r="AX692" s="29"/>
      <c r="AY692" s="29"/>
      <c r="AZ692" s="29"/>
      <c r="BA692" s="29"/>
      <c r="BB692" s="29"/>
      <c r="BC692" s="29"/>
      <c r="BD692" s="29"/>
      <c r="BE692" s="29"/>
      <c r="BF692" s="29"/>
      <c r="BG692" s="29"/>
      <c r="BH692" s="29"/>
      <c r="BI692" s="29"/>
      <c r="BJ692" s="29"/>
      <c r="BK692" s="29"/>
      <c r="BL692" s="29"/>
      <c r="BM692" s="29"/>
      <c r="BN692" s="29"/>
      <c r="BO692" s="29"/>
      <c r="BP692" s="29"/>
      <c r="BQ692" s="29"/>
      <c r="BR692" s="29"/>
      <c r="BS692" s="29"/>
      <c r="BT692" s="29"/>
      <c r="BU692" s="29"/>
      <c r="BV692" s="29"/>
      <c r="BW692" s="29"/>
      <c r="BX692" s="29"/>
      <c r="BY692" s="29"/>
      <c r="BZ692" s="29"/>
      <c r="CA692" s="29"/>
      <c r="CB692" s="29"/>
      <c r="CC692" s="29"/>
      <c r="CD692" s="29"/>
      <c r="CE692" s="29"/>
      <c r="CF692" s="29"/>
      <c r="CG692" s="29"/>
      <c r="CH692" s="29"/>
      <c r="CI692" s="29"/>
      <c r="CJ692" s="29"/>
      <c r="CK692" s="29"/>
      <c r="CL692" s="29"/>
      <c r="CM692" s="29"/>
      <c r="CN692" s="29"/>
      <c r="CO692" s="29"/>
      <c r="CP692" s="29"/>
      <c r="CQ692" s="29"/>
      <c r="CR692" s="29"/>
      <c r="CS692" s="29"/>
      <c r="CT692" s="29"/>
      <c r="CU692" s="29"/>
      <c r="CV692" s="29"/>
      <c r="CW692" s="29"/>
      <c r="CX692" s="29"/>
      <c r="CY692" s="29"/>
      <c r="CZ692" s="29"/>
      <c r="DA692" s="29"/>
      <c r="DB692" s="29"/>
      <c r="DC692" s="29"/>
      <c r="DD692" s="29"/>
      <c r="DE692" s="29"/>
      <c r="DF692" s="29"/>
      <c r="DG692" s="29"/>
      <c r="DH692" s="29"/>
      <c r="DI692" s="29"/>
      <c r="DJ692" s="29"/>
      <c r="DK692" s="29"/>
      <c r="DL692" s="29"/>
      <c r="DM692" s="29"/>
      <c r="DN692" s="29"/>
      <c r="DO692" s="29"/>
      <c r="DP692" s="29"/>
      <c r="DQ692" s="29"/>
      <c r="DR692" s="29"/>
      <c r="DS692" s="29"/>
      <c r="DT692" s="29"/>
      <c r="DU692" s="29"/>
      <c r="DV692" s="29"/>
      <c r="DW692" s="29"/>
      <c r="DX692" s="29"/>
      <c r="DY692" s="29"/>
      <c r="DZ692" s="29"/>
      <c r="EA692" s="29"/>
      <c r="EB692" s="29"/>
      <c r="EC692" s="29"/>
      <c r="ED692" s="29"/>
      <c r="EE692" s="29"/>
      <c r="EF692" s="29"/>
      <c r="EG692" s="29"/>
      <c r="EH692" s="29"/>
      <c r="EI692" s="29"/>
      <c r="EJ692" s="29"/>
      <c r="EK692" s="29"/>
      <c r="EL692" s="29"/>
      <c r="EM692" s="29"/>
      <c r="EN692" s="29"/>
      <c r="EO692" s="29"/>
      <c r="EP692" s="29"/>
      <c r="EQ692" s="29"/>
      <c r="ER692" s="29"/>
      <c r="ES692" s="29"/>
      <c r="ET692" s="29"/>
      <c r="EU692" s="29"/>
      <c r="EV692" s="29"/>
      <c r="EW692" s="29"/>
      <c r="EX692" s="29"/>
      <c r="EY692" s="29"/>
      <c r="EZ692" s="29"/>
      <c r="FA692" s="29"/>
      <c r="FB692" s="29"/>
      <c r="FC692" s="29"/>
      <c r="FD692" s="29"/>
      <c r="FE692" s="29"/>
      <c r="FF692" s="29"/>
      <c r="FG692" s="29"/>
      <c r="FH692" s="29"/>
      <c r="FI692" s="29"/>
      <c r="FJ692" s="29"/>
      <c r="FK692" s="29"/>
      <c r="FL692" s="29"/>
      <c r="FM692" s="29"/>
      <c r="FN692" s="29"/>
      <c r="FO692" s="29"/>
      <c r="FP692" s="29"/>
      <c r="FQ692" s="29"/>
      <c r="FR692" s="29"/>
      <c r="FS692" s="29"/>
      <c r="FT692" s="29"/>
      <c r="FU692" s="29"/>
      <c r="FV692" s="29"/>
      <c r="FW692" s="29"/>
      <c r="FX692" s="29"/>
      <c r="FY692" s="29"/>
      <c r="FZ692" s="29"/>
      <c r="GA692" s="29"/>
      <c r="GB692" s="29"/>
      <c r="GC692" s="29"/>
      <c r="GD692" s="29"/>
      <c r="GE692" s="29"/>
      <c r="GF692" s="29"/>
      <c r="GG692" s="29"/>
      <c r="GH692" s="29"/>
      <c r="GI692" s="29"/>
      <c r="GJ692" s="29"/>
      <c r="GK692" s="29"/>
      <c r="GL692" s="29"/>
      <c r="GM692" s="29"/>
      <c r="GN692" s="29"/>
      <c r="GO692" s="29"/>
      <c r="GP692" s="29"/>
      <c r="GQ692" s="29"/>
      <c r="GR692" s="29"/>
      <c r="GS692" s="29"/>
      <c r="GT692" s="29"/>
      <c r="GU692" s="29"/>
      <c r="GV692" s="29"/>
      <c r="GW692" s="29"/>
      <c r="GX692" s="29"/>
      <c r="GY692" s="29"/>
      <c r="GZ692" s="29"/>
      <c r="HA692" s="29"/>
      <c r="HB692" s="29"/>
      <c r="HC692" s="29"/>
      <c r="HD692" s="29"/>
      <c r="HE692" s="29"/>
      <c r="HF692" s="29"/>
      <c r="HG692" s="29"/>
      <c r="HH692" s="29"/>
      <c r="HI692" s="29"/>
      <c r="HJ692" s="29"/>
      <c r="HK692" s="29"/>
      <c r="HL692" s="29"/>
      <c r="HM692" s="29"/>
      <c r="HN692" s="29"/>
      <c r="HO692" s="29"/>
      <c r="HP692" s="29"/>
      <c r="HQ692" s="29"/>
      <c r="HR692" s="29"/>
      <c r="HS692" s="29"/>
      <c r="HT692" s="29"/>
      <c r="HU692" s="29"/>
      <c r="HV692" s="29"/>
      <c r="HW692" s="29"/>
      <c r="HX692" s="29"/>
      <c r="HY692" s="29"/>
      <c r="HZ692" s="29"/>
      <c r="IA692" s="29"/>
      <c r="IB692" s="29"/>
      <c r="IC692" s="29"/>
      <c r="ID692" s="29"/>
      <c r="IE692" s="29"/>
      <c r="IF692" s="29"/>
      <c r="IG692" s="29"/>
      <c r="IH692" s="29"/>
      <c r="II692" s="29"/>
      <c r="IJ692" s="29"/>
      <c r="IK692" s="29"/>
      <c r="IL692" s="29"/>
      <c r="IM692" s="29"/>
      <c r="IN692" s="29"/>
      <c r="IO692" s="29"/>
      <c r="IP692" s="29"/>
      <c r="IQ692" s="29"/>
      <c r="IR692" s="29"/>
      <c r="IS692" s="29"/>
      <c r="IT692" s="29"/>
      <c r="IU692" s="29"/>
      <c r="IV692" s="29"/>
      <c r="IW692" s="29"/>
      <c r="IX692" s="29"/>
      <c r="IY692" s="29"/>
      <c r="IZ692" s="29"/>
      <c r="JA692" s="29"/>
      <c r="JB692" s="29"/>
      <c r="JC692" s="29"/>
      <c r="JD692" s="29"/>
      <c r="JE692" s="29"/>
      <c r="JF692" s="29"/>
      <c r="JG692" s="29"/>
      <c r="JH692" s="29"/>
      <c r="JI692" s="29"/>
      <c r="JJ692" s="29"/>
      <c r="JK692" s="29"/>
      <c r="JL692" s="29"/>
      <c r="JM692" s="29"/>
      <c r="JN692" s="29"/>
      <c r="JO692" s="29"/>
      <c r="JP692" s="29"/>
      <c r="JQ692" s="29"/>
      <c r="JR692" s="29"/>
      <c r="JS692" s="29"/>
      <c r="JT692" s="29"/>
      <c r="JU692" s="29"/>
      <c r="JV692" s="29"/>
      <c r="JW692" s="29"/>
      <c r="JX692" s="29"/>
      <c r="JY692" s="29"/>
      <c r="JZ692" s="29"/>
      <c r="KA692" s="29"/>
      <c r="KB692" s="29"/>
      <c r="KC692" s="29"/>
      <c r="KD692" s="29"/>
      <c r="KE692" s="29"/>
      <c r="KF692" s="29"/>
      <c r="KG692" s="29"/>
      <c r="KH692" s="29"/>
      <c r="KI692" s="29"/>
      <c r="KJ692" s="29"/>
      <c r="KK692" s="29"/>
      <c r="KL692" s="29"/>
      <c r="KM692" s="29"/>
      <c r="KN692" s="29"/>
      <c r="KO692" s="29"/>
      <c r="KP692" s="29"/>
      <c r="KQ692" s="29"/>
      <c r="KR692" s="29"/>
      <c r="KS692" s="29"/>
      <c r="KT692" s="29"/>
      <c r="KU692" s="29"/>
      <c r="KV692" s="29"/>
      <c r="KW692" s="29"/>
      <c r="KX692" s="29"/>
      <c r="KY692" s="29"/>
      <c r="KZ692" s="29"/>
      <c r="LA692" s="29"/>
      <c r="LB692" s="29"/>
      <c r="LC692" s="29"/>
      <c r="LD692" s="29"/>
      <c r="LE692" s="29"/>
      <c r="LF692" s="29"/>
      <c r="LG692" s="29"/>
      <c r="LH692" s="29"/>
      <c r="LI692" s="29"/>
      <c r="LJ692" s="29"/>
      <c r="LK692" s="29"/>
      <c r="LL692" s="29"/>
      <c r="LM692" s="29"/>
      <c r="LN692" s="29"/>
      <c r="LO692" s="29"/>
      <c r="LP692" s="29"/>
      <c r="LQ692" s="29"/>
      <c r="LR692" s="29"/>
      <c r="LS692" s="29"/>
      <c r="LT692" s="29"/>
      <c r="LU692" s="29"/>
      <c r="LV692" s="29"/>
      <c r="LW692" s="29"/>
      <c r="LX692" s="29"/>
      <c r="LY692" s="29"/>
      <c r="LZ692" s="29"/>
      <c r="MA692" s="29"/>
      <c r="MB692" s="29"/>
      <c r="MC692" s="29"/>
      <c r="MD692" s="29"/>
      <c r="ME692" s="29"/>
      <c r="MF692" s="29"/>
      <c r="MG692" s="29"/>
      <c r="MH692" s="29"/>
      <c r="MI692" s="29"/>
      <c r="MJ692" s="29"/>
      <c r="MK692" s="29"/>
      <c r="ML692" s="29"/>
      <c r="MM692" s="29"/>
      <c r="MN692" s="29"/>
      <c r="MO692" s="29"/>
      <c r="MP692" s="29"/>
      <c r="MQ692" s="29"/>
      <c r="MR692" s="29"/>
      <c r="MS692" s="29"/>
      <c r="MT692" s="29"/>
      <c r="MU692" s="29"/>
      <c r="MV692" s="29"/>
      <c r="MW692" s="29"/>
      <c r="MX692" s="29"/>
      <c r="MY692" s="29"/>
      <c r="MZ692" s="29"/>
      <c r="NA692" s="29"/>
      <c r="NB692" s="29"/>
      <c r="NC692" s="29"/>
      <c r="ND692" s="29"/>
      <c r="NE692" s="29"/>
      <c r="NF692" s="29"/>
      <c r="NG692" s="29"/>
      <c r="NH692" s="29"/>
      <c r="NI692" s="29"/>
      <c r="NJ692" s="29"/>
      <c r="NK692" s="29"/>
      <c r="NL692" s="29"/>
      <c r="NM692" s="29"/>
      <c r="NN692" s="29"/>
      <c r="NO692" s="29"/>
      <c r="NP692" s="29"/>
      <c r="NQ692" s="29"/>
      <c r="NR692" s="29"/>
      <c r="NS692" s="29"/>
      <c r="NT692" s="29"/>
      <c r="NU692" s="29"/>
      <c r="NV692" s="29"/>
      <c r="NW692" s="29"/>
      <c r="NX692" s="29"/>
      <c r="NY692" s="29"/>
      <c r="NZ692" s="29"/>
      <c r="OA692" s="29"/>
      <c r="OB692" s="29"/>
      <c r="OC692" s="29"/>
      <c r="OD692" s="29"/>
      <c r="OE692" s="29"/>
      <c r="OF692" s="29"/>
      <c r="OG692" s="29"/>
      <c r="OH692" s="29"/>
      <c r="OI692" s="29"/>
      <c r="OJ692" s="29"/>
      <c r="OK692" s="29"/>
      <c r="OL692" s="29"/>
      <c r="OM692" s="29"/>
      <c r="ON692" s="29"/>
      <c r="OO692" s="29"/>
      <c r="OP692" s="29"/>
      <c r="OQ692" s="29"/>
      <c r="OR692" s="29"/>
      <c r="OS692" s="29"/>
      <c r="OT692" s="29"/>
      <c r="OU692" s="29"/>
      <c r="OV692" s="29"/>
      <c r="OW692" s="29"/>
      <c r="OX692" s="29"/>
      <c r="OY692" s="29"/>
      <c r="OZ692" s="29"/>
      <c r="PA692" s="29"/>
      <c r="PB692" s="29"/>
      <c r="PC692" s="29"/>
      <c r="PD692" s="29"/>
      <c r="PE692" s="29"/>
      <c r="PF692" s="29"/>
      <c r="PG692" s="29"/>
      <c r="PH692" s="29"/>
      <c r="PI692" s="29"/>
      <c r="PJ692" s="29"/>
      <c r="PK692" s="29"/>
      <c r="PL692" s="29"/>
      <c r="PM692" s="29"/>
      <c r="PN692" s="29"/>
      <c r="PO692" s="29"/>
      <c r="PP692" s="29"/>
      <c r="PQ692" s="29"/>
      <c r="PR692" s="29"/>
      <c r="PS692" s="29"/>
      <c r="PT692" s="29"/>
      <c r="PU692" s="29"/>
      <c r="PV692" s="29"/>
      <c r="PW692" s="29"/>
      <c r="PX692" s="29"/>
      <c r="PY692" s="29"/>
      <c r="PZ692" s="29"/>
      <c r="QA692" s="29"/>
      <c r="QB692" s="29"/>
      <c r="QC692" s="29"/>
      <c r="QD692" s="29"/>
      <c r="QE692" s="29"/>
      <c r="QF692" s="29"/>
      <c r="QG692" s="29"/>
      <c r="QH692" s="29"/>
      <c r="QI692" s="29"/>
      <c r="QJ692" s="29"/>
      <c r="QK692" s="29"/>
      <c r="QL692" s="29"/>
      <c r="QM692" s="29"/>
      <c r="QN692" s="29"/>
      <c r="QO692" s="29"/>
      <c r="QP692" s="29"/>
      <c r="QQ692" s="29"/>
      <c r="QR692" s="29"/>
      <c r="QS692" s="29"/>
      <c r="QT692" s="29"/>
      <c r="QU692" s="29"/>
      <c r="QV692" s="29"/>
      <c r="QW692" s="29"/>
      <c r="QX692" s="29"/>
      <c r="QY692" s="29"/>
      <c r="QZ692" s="29"/>
      <c r="RA692" s="29"/>
      <c r="RB692" s="29"/>
      <c r="RC692" s="29"/>
      <c r="RD692" s="29"/>
      <c r="RE692" s="29"/>
      <c r="RF692" s="29"/>
      <c r="RG692" s="29"/>
      <c r="RH692" s="29"/>
      <c r="RI692" s="29"/>
      <c r="RJ692" s="29"/>
      <c r="RK692" s="29"/>
      <c r="RL692" s="29"/>
      <c r="RM692" s="29"/>
      <c r="RN692" s="29"/>
      <c r="RO692" s="29"/>
      <c r="RP692" s="29"/>
      <c r="RQ692" s="29"/>
      <c r="RR692" s="29"/>
      <c r="RS692" s="29"/>
      <c r="RT692" s="29"/>
      <c r="RU692" s="29"/>
      <c r="RV692" s="29"/>
      <c r="RW692" s="29"/>
      <c r="RX692" s="29"/>
      <c r="RY692" s="29"/>
      <c r="RZ692" s="29"/>
      <c r="SA692" s="29"/>
      <c r="SB692" s="29"/>
      <c r="SC692" s="29"/>
      <c r="SD692" s="29"/>
      <c r="SE692" s="29"/>
      <c r="SF692" s="29"/>
      <c r="SG692" s="29"/>
      <c r="SH692" s="29"/>
      <c r="SI692" s="29"/>
      <c r="SJ692" s="29"/>
      <c r="SK692" s="29"/>
      <c r="SL692" s="29"/>
      <c r="SM692" s="29"/>
      <c r="SN692" s="29"/>
      <c r="SO692" s="29"/>
      <c r="SP692" s="29"/>
      <c r="SQ692" s="29"/>
      <c r="SR692" s="29"/>
      <c r="SS692" s="29"/>
      <c r="ST692" s="29"/>
      <c r="SU692" s="29"/>
      <c r="SV692" s="29"/>
      <c r="SW692" s="29"/>
      <c r="SX692" s="29"/>
      <c r="SY692" s="29"/>
      <c r="SZ692" s="29"/>
      <c r="TA692" s="29"/>
      <c r="TB692" s="29"/>
      <c r="TC692" s="29"/>
      <c r="TD692" s="29"/>
      <c r="TE692" s="29"/>
      <c r="TF692" s="29"/>
      <c r="TG692" s="29"/>
      <c r="TH692" s="29"/>
      <c r="TI692" s="29"/>
      <c r="TJ692" s="29"/>
      <c r="TK692" s="29"/>
      <c r="TL692" s="29"/>
      <c r="TM692" s="29"/>
      <c r="TN692" s="29"/>
      <c r="TO692" s="29"/>
      <c r="TP692" s="29"/>
      <c r="TQ692" s="29"/>
      <c r="TR692" s="29"/>
      <c r="TS692" s="29"/>
      <c r="TT692" s="29"/>
      <c r="TU692" s="29"/>
      <c r="TV692" s="29"/>
      <c r="TW692" s="29"/>
      <c r="TX692" s="29"/>
      <c r="TY692" s="29"/>
      <c r="TZ692" s="29"/>
      <c r="UA692" s="29"/>
      <c r="UB692" s="29"/>
      <c r="UC692" s="29"/>
      <c r="UD692" s="29"/>
      <c r="UE692" s="29"/>
      <c r="UF692" s="29"/>
      <c r="UG692" s="29"/>
      <c r="UH692" s="29"/>
      <c r="UI692" s="29"/>
      <c r="UJ692" s="29"/>
      <c r="UK692" s="29"/>
      <c r="UL692" s="29"/>
      <c r="UM692" s="29"/>
      <c r="UN692" s="29"/>
      <c r="UO692" s="29"/>
      <c r="UP692" s="29"/>
      <c r="UQ692" s="29"/>
      <c r="UR692" s="29"/>
      <c r="US692" s="29"/>
      <c r="UT692" s="29"/>
      <c r="UU692" s="29"/>
      <c r="UV692" s="29"/>
      <c r="UW692" s="29"/>
      <c r="UX692" s="29"/>
      <c r="UY692" s="29"/>
      <c r="UZ692" s="29"/>
      <c r="VA692" s="29"/>
      <c r="VB692" s="29"/>
      <c r="VC692" s="29"/>
      <c r="VD692" s="29"/>
      <c r="VE692" s="29"/>
      <c r="VF692" s="29"/>
      <c r="VG692" s="29"/>
      <c r="VH692" s="29"/>
      <c r="VI692" s="29"/>
      <c r="VJ692" s="29"/>
      <c r="VK692" s="29"/>
      <c r="VL692" s="29"/>
      <c r="VM692" s="29"/>
      <c r="VN692" s="29"/>
      <c r="VO692" s="29"/>
      <c r="VP692" s="29"/>
      <c r="VQ692" s="29"/>
      <c r="VR692" s="29"/>
      <c r="VS692" s="29"/>
      <c r="VT692" s="29"/>
      <c r="VU692" s="29"/>
      <c r="VV692" s="29"/>
      <c r="VW692" s="29"/>
      <c r="VX692" s="29"/>
      <c r="VY692" s="29"/>
      <c r="VZ692" s="29"/>
      <c r="WA692" s="29"/>
      <c r="WB692" s="29"/>
      <c r="WC692" s="29"/>
      <c r="WD692" s="29"/>
      <c r="WE692" s="29"/>
      <c r="WF692" s="29"/>
      <c r="WG692" s="29"/>
      <c r="WH692" s="29"/>
      <c r="WI692" s="29"/>
      <c r="WJ692" s="29"/>
      <c r="WK692" s="29"/>
      <c r="WL692" s="29"/>
      <c r="WM692" s="29"/>
      <c r="WN692" s="29"/>
      <c r="WO692" s="29"/>
      <c r="WP692" s="29"/>
      <c r="WQ692" s="29"/>
      <c r="WR692" s="29"/>
      <c r="WS692" s="29"/>
      <c r="WT692" s="29"/>
      <c r="WU692" s="29"/>
      <c r="WV692" s="29"/>
      <c r="WW692" s="29"/>
      <c r="WX692" s="29"/>
      <c r="WY692" s="29"/>
      <c r="WZ692" s="29"/>
      <c r="XA692" s="29"/>
      <c r="XB692" s="29"/>
      <c r="XC692" s="29"/>
      <c r="XD692" s="29"/>
      <c r="XE692" s="29"/>
      <c r="XF692" s="29"/>
      <c r="XG692" s="29"/>
      <c r="XH692" s="29"/>
      <c r="XI692" s="29"/>
      <c r="XJ692" s="29"/>
      <c r="XK692" s="29"/>
      <c r="XL692" s="29"/>
      <c r="XM692" s="29"/>
      <c r="XN692" s="29"/>
      <c r="XO692" s="29"/>
      <c r="XP692" s="29"/>
      <c r="XQ692" s="29"/>
      <c r="XR692" s="29"/>
      <c r="XS692" s="29"/>
      <c r="XT692" s="29"/>
      <c r="XU692" s="29"/>
      <c r="XV692" s="29"/>
      <c r="XW692" s="29"/>
      <c r="XX692" s="29"/>
      <c r="XY692" s="29"/>
      <c r="XZ692" s="29"/>
      <c r="YA692" s="29"/>
      <c r="YB692" s="29"/>
      <c r="YC692" s="29"/>
      <c r="YD692" s="29"/>
      <c r="YE692" s="29"/>
      <c r="YF692" s="29"/>
      <c r="YG692" s="29"/>
      <c r="YH692" s="29"/>
      <c r="YI692" s="29"/>
      <c r="YJ692" s="29"/>
      <c r="YK692" s="29"/>
      <c r="YL692" s="29"/>
      <c r="YM692" s="29"/>
      <c r="YN692" s="29"/>
      <c r="YO692" s="29"/>
      <c r="YP692" s="29"/>
      <c r="YQ692" s="29"/>
      <c r="YR692" s="29"/>
      <c r="YS692" s="29"/>
      <c r="YT692" s="29"/>
      <c r="YU692" s="29"/>
      <c r="YV692" s="29"/>
      <c r="YW692" s="29"/>
      <c r="YX692" s="29"/>
      <c r="YY692" s="29"/>
      <c r="YZ692" s="29"/>
      <c r="ZA692" s="29"/>
      <c r="ZB692" s="29"/>
      <c r="ZC692" s="29"/>
      <c r="ZD692" s="29"/>
      <c r="ZE692" s="29"/>
      <c r="ZF692" s="29"/>
      <c r="ZG692" s="29"/>
      <c r="ZH692" s="29"/>
      <c r="ZI692" s="29"/>
      <c r="ZJ692" s="29"/>
      <c r="ZK692" s="29"/>
      <c r="ZL692" s="29"/>
      <c r="ZM692" s="29"/>
      <c r="ZN692" s="29"/>
      <c r="ZO692" s="29"/>
      <c r="ZP692" s="29"/>
      <c r="ZQ692" s="29"/>
      <c r="ZR692" s="29"/>
      <c r="ZS692" s="29"/>
      <c r="ZT692" s="29"/>
      <c r="ZU692" s="29"/>
      <c r="ZV692" s="29"/>
      <c r="ZW692" s="29"/>
      <c r="ZX692" s="29"/>
      <c r="ZY692" s="29"/>
      <c r="ZZ692" s="29"/>
      <c r="AAA692" s="29"/>
      <c r="AAB692" s="29"/>
      <c r="AAC692" s="29"/>
      <c r="AAD692" s="29"/>
      <c r="AAE692" s="29"/>
      <c r="AAF692" s="29"/>
      <c r="AAG692" s="29"/>
      <c r="AAH692" s="29"/>
      <c r="AAI692" s="29"/>
    </row>
    <row r="693" ht="24" customHeight="true" spans="1:711">
      <c r="A693" s="24"/>
      <c r="B693" s="24"/>
      <c r="C693" s="26"/>
      <c r="D693" s="28"/>
      <c r="E693" s="28"/>
      <c r="F693" s="28"/>
      <c r="G693" s="29"/>
      <c r="I693" s="29"/>
      <c r="L693" s="29"/>
      <c r="M693" s="29"/>
      <c r="N693" s="29"/>
      <c r="O693" s="29"/>
      <c r="P693" s="29"/>
      <c r="Q693" s="29"/>
      <c r="R693" s="29"/>
      <c r="S693" s="29"/>
      <c r="T693" s="29"/>
      <c r="U693" s="29"/>
      <c r="V693" s="29"/>
      <c r="W693" s="29"/>
      <c r="X693" s="29"/>
      <c r="Y693" s="29"/>
      <c r="Z693" s="29"/>
      <c r="AA693" s="29"/>
      <c r="AB693" s="29"/>
      <c r="AC693" s="29"/>
      <c r="AD693" s="29"/>
      <c r="AE693" s="29"/>
      <c r="AF693" s="29"/>
      <c r="AG693" s="29"/>
      <c r="AH693" s="29"/>
      <c r="AI693" s="29"/>
      <c r="AJ693" s="29"/>
      <c r="AK693" s="29"/>
      <c r="AL693" s="29"/>
      <c r="AM693" s="29"/>
      <c r="AN693" s="29"/>
      <c r="AO693" s="29"/>
      <c r="AP693" s="29"/>
      <c r="AQ693" s="29"/>
      <c r="AR693" s="29"/>
      <c r="AS693" s="29"/>
      <c r="AT693" s="29"/>
      <c r="AU693" s="29"/>
      <c r="AV693" s="29"/>
      <c r="AW693" s="29"/>
      <c r="AX693" s="29"/>
      <c r="AY693" s="29"/>
      <c r="AZ693" s="29"/>
      <c r="BA693" s="29"/>
      <c r="BB693" s="29"/>
      <c r="BC693" s="29"/>
      <c r="BD693" s="29"/>
      <c r="BE693" s="29"/>
      <c r="BF693" s="29"/>
      <c r="BG693" s="29"/>
      <c r="BH693" s="29"/>
      <c r="BI693" s="29"/>
      <c r="BJ693" s="29"/>
      <c r="BK693" s="29"/>
      <c r="BL693" s="29"/>
      <c r="BM693" s="29"/>
      <c r="BN693" s="29"/>
      <c r="BO693" s="29"/>
      <c r="BP693" s="29"/>
      <c r="BQ693" s="29"/>
      <c r="BR693" s="29"/>
      <c r="BS693" s="29"/>
      <c r="BT693" s="29"/>
      <c r="BU693" s="29"/>
      <c r="BV693" s="29"/>
      <c r="BW693" s="29"/>
      <c r="BX693" s="29"/>
      <c r="BY693" s="29"/>
      <c r="BZ693" s="29"/>
      <c r="CA693" s="29"/>
      <c r="CB693" s="29"/>
      <c r="CC693" s="29"/>
      <c r="CD693" s="29"/>
      <c r="CE693" s="29"/>
      <c r="CF693" s="29"/>
      <c r="CG693" s="29"/>
      <c r="CH693" s="29"/>
      <c r="CI693" s="29"/>
      <c r="CJ693" s="29"/>
      <c r="CK693" s="29"/>
      <c r="CL693" s="29"/>
      <c r="CM693" s="29"/>
      <c r="CN693" s="29"/>
      <c r="CO693" s="29"/>
      <c r="CP693" s="29"/>
      <c r="CQ693" s="29"/>
      <c r="CR693" s="29"/>
      <c r="CS693" s="29"/>
      <c r="CT693" s="29"/>
      <c r="CU693" s="29"/>
      <c r="CV693" s="29"/>
      <c r="CW693" s="29"/>
      <c r="CX693" s="29"/>
      <c r="CY693" s="29"/>
      <c r="CZ693" s="29"/>
      <c r="DA693" s="29"/>
      <c r="DB693" s="29"/>
      <c r="DC693" s="29"/>
      <c r="DD693" s="29"/>
      <c r="DE693" s="29"/>
      <c r="DF693" s="29"/>
      <c r="DG693" s="29"/>
      <c r="DH693" s="29"/>
      <c r="DI693" s="29"/>
      <c r="DJ693" s="29"/>
      <c r="DK693" s="29"/>
      <c r="DL693" s="29"/>
      <c r="DM693" s="29"/>
      <c r="DN693" s="29"/>
      <c r="DO693" s="29"/>
      <c r="DP693" s="29"/>
      <c r="DQ693" s="29"/>
      <c r="DR693" s="29"/>
      <c r="DS693" s="29"/>
      <c r="DT693" s="29"/>
      <c r="DU693" s="29"/>
      <c r="DV693" s="29"/>
      <c r="DW693" s="29"/>
      <c r="DX693" s="29"/>
      <c r="DY693" s="29"/>
      <c r="DZ693" s="29"/>
      <c r="EA693" s="29"/>
      <c r="EB693" s="29"/>
      <c r="EC693" s="29"/>
      <c r="ED693" s="29"/>
      <c r="EE693" s="29"/>
      <c r="EF693" s="29"/>
      <c r="EG693" s="29"/>
      <c r="EH693" s="29"/>
      <c r="EI693" s="29"/>
      <c r="EJ693" s="29"/>
      <c r="EK693" s="29"/>
      <c r="EL693" s="29"/>
      <c r="EM693" s="29"/>
      <c r="EN693" s="29"/>
      <c r="EO693" s="29"/>
      <c r="EP693" s="29"/>
      <c r="EQ693" s="29"/>
      <c r="ER693" s="29"/>
      <c r="ES693" s="29"/>
      <c r="ET693" s="29"/>
      <c r="EU693" s="29"/>
      <c r="EV693" s="29"/>
      <c r="EW693" s="29"/>
      <c r="EX693" s="29"/>
      <c r="EY693" s="29"/>
      <c r="EZ693" s="29"/>
      <c r="FA693" s="29"/>
      <c r="FB693" s="29"/>
      <c r="FC693" s="29"/>
      <c r="FD693" s="29"/>
      <c r="FE693" s="29"/>
      <c r="FF693" s="29"/>
      <c r="FG693" s="29"/>
      <c r="FH693" s="29"/>
      <c r="FI693" s="29"/>
      <c r="FJ693" s="29"/>
      <c r="FK693" s="29"/>
      <c r="FL693" s="29"/>
      <c r="FM693" s="29"/>
      <c r="FN693" s="29"/>
      <c r="FO693" s="29"/>
      <c r="FP693" s="29"/>
      <c r="FQ693" s="29"/>
      <c r="FR693" s="29"/>
      <c r="FS693" s="29"/>
      <c r="FT693" s="29"/>
      <c r="FU693" s="29"/>
      <c r="FV693" s="29"/>
      <c r="FW693" s="29"/>
      <c r="FX693" s="29"/>
      <c r="FY693" s="29"/>
      <c r="FZ693" s="29"/>
      <c r="GA693" s="29"/>
      <c r="GB693" s="29"/>
      <c r="GC693" s="29"/>
      <c r="GD693" s="29"/>
      <c r="GE693" s="29"/>
      <c r="GF693" s="29"/>
      <c r="GG693" s="29"/>
      <c r="GH693" s="29"/>
      <c r="GI693" s="29"/>
      <c r="GJ693" s="29"/>
      <c r="GK693" s="29"/>
      <c r="GL693" s="29"/>
      <c r="GM693" s="29"/>
      <c r="GN693" s="29"/>
      <c r="GO693" s="29"/>
      <c r="GP693" s="29"/>
      <c r="GQ693" s="29"/>
      <c r="GR693" s="29"/>
      <c r="GS693" s="29"/>
      <c r="GT693" s="29"/>
      <c r="GU693" s="29"/>
      <c r="GV693" s="29"/>
      <c r="GW693" s="29"/>
      <c r="GX693" s="29"/>
      <c r="GY693" s="29"/>
      <c r="GZ693" s="29"/>
      <c r="HA693" s="29"/>
      <c r="HB693" s="29"/>
      <c r="HC693" s="29"/>
      <c r="HD693" s="29"/>
      <c r="HE693" s="29"/>
      <c r="HF693" s="29"/>
      <c r="HG693" s="29"/>
      <c r="HH693" s="29"/>
      <c r="HI693" s="29"/>
      <c r="HJ693" s="29"/>
      <c r="HK693" s="29"/>
      <c r="HL693" s="29"/>
      <c r="HM693" s="29"/>
      <c r="HN693" s="29"/>
      <c r="HO693" s="29"/>
      <c r="HP693" s="29"/>
      <c r="HQ693" s="29"/>
      <c r="HR693" s="29"/>
      <c r="HS693" s="29"/>
      <c r="HT693" s="29"/>
      <c r="HU693" s="29"/>
      <c r="HV693" s="29"/>
      <c r="HW693" s="29"/>
      <c r="HX693" s="29"/>
      <c r="HY693" s="29"/>
      <c r="HZ693" s="29"/>
      <c r="IA693" s="29"/>
      <c r="IB693" s="29"/>
      <c r="IC693" s="29"/>
      <c r="ID693" s="29"/>
      <c r="IE693" s="29"/>
      <c r="IF693" s="29"/>
      <c r="IG693" s="29"/>
      <c r="IH693" s="29"/>
      <c r="II693" s="29"/>
      <c r="IJ693" s="29"/>
      <c r="IK693" s="29"/>
      <c r="IL693" s="29"/>
      <c r="IM693" s="29"/>
      <c r="IN693" s="29"/>
      <c r="IO693" s="29"/>
      <c r="IP693" s="29"/>
      <c r="IQ693" s="29"/>
      <c r="IR693" s="29"/>
      <c r="IS693" s="29"/>
      <c r="IT693" s="29"/>
      <c r="IU693" s="29"/>
      <c r="IV693" s="29"/>
      <c r="IW693" s="29"/>
      <c r="IX693" s="29"/>
      <c r="IY693" s="29"/>
      <c r="IZ693" s="29"/>
      <c r="JA693" s="29"/>
      <c r="JB693" s="29"/>
      <c r="JC693" s="29"/>
      <c r="JD693" s="29"/>
      <c r="JE693" s="29"/>
      <c r="JF693" s="29"/>
      <c r="JG693" s="29"/>
      <c r="JH693" s="29"/>
      <c r="JI693" s="29"/>
      <c r="JJ693" s="29"/>
      <c r="JK693" s="29"/>
      <c r="JL693" s="29"/>
      <c r="JM693" s="29"/>
      <c r="JN693" s="29"/>
      <c r="JO693" s="29"/>
      <c r="JP693" s="29"/>
      <c r="JQ693" s="29"/>
      <c r="JR693" s="29"/>
      <c r="JS693" s="29"/>
      <c r="JT693" s="29"/>
      <c r="JU693" s="29"/>
      <c r="JV693" s="29"/>
      <c r="JW693" s="29"/>
      <c r="JX693" s="29"/>
      <c r="JY693" s="29"/>
      <c r="JZ693" s="29"/>
      <c r="KA693" s="29"/>
      <c r="KB693" s="29"/>
      <c r="KC693" s="29"/>
      <c r="KD693" s="29"/>
      <c r="KE693" s="29"/>
      <c r="KF693" s="29"/>
      <c r="KG693" s="29"/>
      <c r="KH693" s="29"/>
      <c r="KI693" s="29"/>
      <c r="KJ693" s="29"/>
      <c r="KK693" s="29"/>
      <c r="KL693" s="29"/>
      <c r="KM693" s="29"/>
      <c r="KN693" s="29"/>
      <c r="KO693" s="29"/>
      <c r="KP693" s="29"/>
      <c r="KQ693" s="29"/>
      <c r="KR693" s="29"/>
      <c r="KS693" s="29"/>
      <c r="KT693" s="29"/>
      <c r="KU693" s="29"/>
      <c r="KV693" s="29"/>
      <c r="KW693" s="29"/>
      <c r="KX693" s="29"/>
      <c r="KY693" s="29"/>
      <c r="KZ693" s="29"/>
      <c r="LA693" s="29"/>
      <c r="LB693" s="29"/>
      <c r="LC693" s="29"/>
      <c r="LD693" s="29"/>
      <c r="LE693" s="29"/>
      <c r="LF693" s="29"/>
      <c r="LG693" s="29"/>
      <c r="LH693" s="29"/>
      <c r="LI693" s="29"/>
      <c r="LJ693" s="29"/>
      <c r="LK693" s="29"/>
      <c r="LL693" s="29"/>
      <c r="LM693" s="29"/>
      <c r="LN693" s="29"/>
      <c r="LO693" s="29"/>
      <c r="LP693" s="29"/>
      <c r="LQ693" s="29"/>
      <c r="LR693" s="29"/>
      <c r="LS693" s="29"/>
      <c r="LT693" s="29"/>
      <c r="LU693" s="29"/>
      <c r="LV693" s="29"/>
      <c r="LW693" s="29"/>
      <c r="LX693" s="29"/>
      <c r="LY693" s="29"/>
      <c r="LZ693" s="29"/>
      <c r="MA693" s="29"/>
      <c r="MB693" s="29"/>
      <c r="MC693" s="29"/>
      <c r="MD693" s="29"/>
      <c r="ME693" s="29"/>
      <c r="MF693" s="29"/>
      <c r="MG693" s="29"/>
      <c r="MH693" s="29"/>
      <c r="MI693" s="29"/>
      <c r="MJ693" s="29"/>
      <c r="MK693" s="29"/>
      <c r="ML693" s="29"/>
      <c r="MM693" s="29"/>
      <c r="MN693" s="29"/>
      <c r="MO693" s="29"/>
      <c r="MP693" s="29"/>
      <c r="MQ693" s="29"/>
      <c r="MR693" s="29"/>
      <c r="MS693" s="29"/>
      <c r="MT693" s="29"/>
      <c r="MU693" s="29"/>
      <c r="MV693" s="29"/>
      <c r="MW693" s="29"/>
      <c r="MX693" s="29"/>
      <c r="MY693" s="29"/>
      <c r="MZ693" s="29"/>
      <c r="NA693" s="29"/>
      <c r="NB693" s="29"/>
      <c r="NC693" s="29"/>
      <c r="ND693" s="29"/>
      <c r="NE693" s="29"/>
      <c r="NF693" s="29"/>
      <c r="NG693" s="29"/>
      <c r="NH693" s="29"/>
      <c r="NI693" s="29"/>
      <c r="NJ693" s="29"/>
      <c r="NK693" s="29"/>
      <c r="NL693" s="29"/>
      <c r="NM693" s="29"/>
      <c r="NN693" s="29"/>
      <c r="NO693" s="29"/>
      <c r="NP693" s="29"/>
      <c r="NQ693" s="29"/>
      <c r="NR693" s="29"/>
      <c r="NS693" s="29"/>
      <c r="NT693" s="29"/>
      <c r="NU693" s="29"/>
      <c r="NV693" s="29"/>
      <c r="NW693" s="29"/>
      <c r="NX693" s="29"/>
      <c r="NY693" s="29"/>
      <c r="NZ693" s="29"/>
      <c r="OA693" s="29"/>
      <c r="OB693" s="29"/>
      <c r="OC693" s="29"/>
      <c r="OD693" s="29"/>
      <c r="OE693" s="29"/>
      <c r="OF693" s="29"/>
      <c r="OG693" s="29"/>
      <c r="OH693" s="29"/>
      <c r="OI693" s="29"/>
      <c r="OJ693" s="29"/>
      <c r="OK693" s="29"/>
      <c r="OL693" s="29"/>
      <c r="OM693" s="29"/>
      <c r="ON693" s="29"/>
      <c r="OO693" s="29"/>
      <c r="OP693" s="29"/>
      <c r="OQ693" s="29"/>
      <c r="OR693" s="29"/>
      <c r="OS693" s="29"/>
      <c r="OT693" s="29"/>
      <c r="OU693" s="29"/>
      <c r="OV693" s="29"/>
      <c r="OW693" s="29"/>
      <c r="OX693" s="29"/>
      <c r="OY693" s="29"/>
      <c r="OZ693" s="29"/>
      <c r="PA693" s="29"/>
      <c r="PB693" s="29"/>
      <c r="PC693" s="29"/>
      <c r="PD693" s="29"/>
      <c r="PE693" s="29"/>
      <c r="PF693" s="29"/>
      <c r="PG693" s="29"/>
      <c r="PH693" s="29"/>
      <c r="PI693" s="29"/>
      <c r="PJ693" s="29"/>
      <c r="PK693" s="29"/>
      <c r="PL693" s="29"/>
      <c r="PM693" s="29"/>
      <c r="PN693" s="29"/>
      <c r="PO693" s="29"/>
      <c r="PP693" s="29"/>
      <c r="PQ693" s="29"/>
      <c r="PR693" s="29"/>
      <c r="PS693" s="29"/>
      <c r="PT693" s="29"/>
      <c r="PU693" s="29"/>
      <c r="PV693" s="29"/>
      <c r="PW693" s="29"/>
      <c r="PX693" s="29"/>
      <c r="PY693" s="29"/>
      <c r="PZ693" s="29"/>
      <c r="QA693" s="29"/>
      <c r="QB693" s="29"/>
      <c r="QC693" s="29"/>
      <c r="QD693" s="29"/>
      <c r="QE693" s="29"/>
      <c r="QF693" s="29"/>
      <c r="QG693" s="29"/>
      <c r="QH693" s="29"/>
      <c r="QI693" s="29"/>
      <c r="QJ693" s="29"/>
      <c r="QK693" s="29"/>
      <c r="QL693" s="29"/>
      <c r="QM693" s="29"/>
      <c r="QN693" s="29"/>
      <c r="QO693" s="29"/>
      <c r="QP693" s="29"/>
      <c r="QQ693" s="29"/>
      <c r="QR693" s="29"/>
      <c r="QS693" s="29"/>
      <c r="QT693" s="29"/>
      <c r="QU693" s="29"/>
      <c r="QV693" s="29"/>
      <c r="QW693" s="29"/>
      <c r="QX693" s="29"/>
      <c r="QY693" s="29"/>
      <c r="QZ693" s="29"/>
      <c r="RA693" s="29"/>
      <c r="RB693" s="29"/>
      <c r="RC693" s="29"/>
      <c r="RD693" s="29"/>
      <c r="RE693" s="29"/>
      <c r="RF693" s="29"/>
      <c r="RG693" s="29"/>
      <c r="RH693" s="29"/>
      <c r="RI693" s="29"/>
      <c r="RJ693" s="29"/>
      <c r="RK693" s="29"/>
      <c r="RL693" s="29"/>
      <c r="RM693" s="29"/>
      <c r="RN693" s="29"/>
      <c r="RO693" s="29"/>
      <c r="RP693" s="29"/>
      <c r="RQ693" s="29"/>
      <c r="RR693" s="29"/>
      <c r="RS693" s="29"/>
      <c r="RT693" s="29"/>
      <c r="RU693" s="29"/>
      <c r="RV693" s="29"/>
      <c r="RW693" s="29"/>
      <c r="RX693" s="29"/>
      <c r="RY693" s="29"/>
      <c r="RZ693" s="29"/>
      <c r="SA693" s="29"/>
      <c r="SB693" s="29"/>
      <c r="SC693" s="29"/>
      <c r="SD693" s="29"/>
      <c r="SE693" s="29"/>
      <c r="SF693" s="29"/>
      <c r="SG693" s="29"/>
      <c r="SH693" s="29"/>
      <c r="SI693" s="29"/>
      <c r="SJ693" s="29"/>
      <c r="SK693" s="29"/>
      <c r="SL693" s="29"/>
      <c r="SM693" s="29"/>
      <c r="SN693" s="29"/>
      <c r="SO693" s="29"/>
      <c r="SP693" s="29"/>
      <c r="SQ693" s="29"/>
      <c r="SR693" s="29"/>
      <c r="SS693" s="29"/>
      <c r="ST693" s="29"/>
      <c r="SU693" s="29"/>
      <c r="SV693" s="29"/>
      <c r="SW693" s="29"/>
      <c r="SX693" s="29"/>
      <c r="SY693" s="29"/>
      <c r="SZ693" s="29"/>
      <c r="TA693" s="29"/>
      <c r="TB693" s="29"/>
      <c r="TC693" s="29"/>
      <c r="TD693" s="29"/>
      <c r="TE693" s="29"/>
      <c r="TF693" s="29"/>
      <c r="TG693" s="29"/>
      <c r="TH693" s="29"/>
      <c r="TI693" s="29"/>
      <c r="TJ693" s="29"/>
      <c r="TK693" s="29"/>
      <c r="TL693" s="29"/>
      <c r="TM693" s="29"/>
      <c r="TN693" s="29"/>
      <c r="TO693" s="29"/>
      <c r="TP693" s="29"/>
      <c r="TQ693" s="29"/>
      <c r="TR693" s="29"/>
      <c r="TS693" s="29"/>
      <c r="TT693" s="29"/>
      <c r="TU693" s="29"/>
      <c r="TV693" s="29"/>
      <c r="TW693" s="29"/>
      <c r="TX693" s="29"/>
      <c r="TY693" s="29"/>
      <c r="TZ693" s="29"/>
      <c r="UA693" s="29"/>
      <c r="UB693" s="29"/>
      <c r="UC693" s="29"/>
      <c r="UD693" s="29"/>
      <c r="UE693" s="29"/>
      <c r="UF693" s="29"/>
      <c r="UG693" s="29"/>
      <c r="UH693" s="29"/>
      <c r="UI693" s="29"/>
      <c r="UJ693" s="29"/>
      <c r="UK693" s="29"/>
      <c r="UL693" s="29"/>
      <c r="UM693" s="29"/>
      <c r="UN693" s="29"/>
      <c r="UO693" s="29"/>
      <c r="UP693" s="29"/>
      <c r="UQ693" s="29"/>
      <c r="UR693" s="29"/>
      <c r="US693" s="29"/>
      <c r="UT693" s="29"/>
      <c r="UU693" s="29"/>
      <c r="UV693" s="29"/>
      <c r="UW693" s="29"/>
      <c r="UX693" s="29"/>
      <c r="UY693" s="29"/>
      <c r="UZ693" s="29"/>
      <c r="VA693" s="29"/>
      <c r="VB693" s="29"/>
      <c r="VC693" s="29"/>
      <c r="VD693" s="29"/>
      <c r="VE693" s="29"/>
      <c r="VF693" s="29"/>
      <c r="VG693" s="29"/>
      <c r="VH693" s="29"/>
      <c r="VI693" s="29"/>
      <c r="VJ693" s="29"/>
      <c r="VK693" s="29"/>
      <c r="VL693" s="29"/>
      <c r="VM693" s="29"/>
      <c r="VN693" s="29"/>
      <c r="VO693" s="29"/>
      <c r="VP693" s="29"/>
      <c r="VQ693" s="29"/>
      <c r="VR693" s="29"/>
      <c r="VS693" s="29"/>
      <c r="VT693" s="29"/>
      <c r="VU693" s="29"/>
      <c r="VV693" s="29"/>
      <c r="VW693" s="29"/>
      <c r="VX693" s="29"/>
      <c r="VY693" s="29"/>
      <c r="VZ693" s="29"/>
      <c r="WA693" s="29"/>
      <c r="WB693" s="29"/>
      <c r="WC693" s="29"/>
      <c r="WD693" s="29"/>
      <c r="WE693" s="29"/>
      <c r="WF693" s="29"/>
      <c r="WG693" s="29"/>
      <c r="WH693" s="29"/>
      <c r="WI693" s="29"/>
      <c r="WJ693" s="29"/>
      <c r="WK693" s="29"/>
      <c r="WL693" s="29"/>
      <c r="WM693" s="29"/>
      <c r="WN693" s="29"/>
      <c r="WO693" s="29"/>
      <c r="WP693" s="29"/>
      <c r="WQ693" s="29"/>
      <c r="WR693" s="29"/>
      <c r="WS693" s="29"/>
      <c r="WT693" s="29"/>
      <c r="WU693" s="29"/>
      <c r="WV693" s="29"/>
      <c r="WW693" s="29"/>
      <c r="WX693" s="29"/>
      <c r="WY693" s="29"/>
      <c r="WZ693" s="29"/>
      <c r="XA693" s="29"/>
      <c r="XB693" s="29"/>
      <c r="XC693" s="29"/>
      <c r="XD693" s="29"/>
      <c r="XE693" s="29"/>
      <c r="XF693" s="29"/>
      <c r="XG693" s="29"/>
      <c r="XH693" s="29"/>
      <c r="XI693" s="29"/>
      <c r="XJ693" s="29"/>
      <c r="XK693" s="29"/>
      <c r="XL693" s="29"/>
      <c r="XM693" s="29"/>
      <c r="XN693" s="29"/>
      <c r="XO693" s="29"/>
      <c r="XP693" s="29"/>
      <c r="XQ693" s="29"/>
      <c r="XR693" s="29"/>
      <c r="XS693" s="29"/>
      <c r="XT693" s="29"/>
      <c r="XU693" s="29"/>
      <c r="XV693" s="29"/>
      <c r="XW693" s="29"/>
      <c r="XX693" s="29"/>
      <c r="XY693" s="29"/>
      <c r="XZ693" s="29"/>
      <c r="YA693" s="29"/>
      <c r="YB693" s="29"/>
      <c r="YC693" s="29"/>
      <c r="YD693" s="29"/>
      <c r="YE693" s="29"/>
      <c r="YF693" s="29"/>
      <c r="YG693" s="29"/>
      <c r="YH693" s="29"/>
      <c r="YI693" s="29"/>
      <c r="YJ693" s="29"/>
      <c r="YK693" s="29"/>
      <c r="YL693" s="29"/>
      <c r="YM693" s="29"/>
      <c r="YN693" s="29"/>
      <c r="YO693" s="29"/>
      <c r="YP693" s="29"/>
      <c r="YQ693" s="29"/>
      <c r="YR693" s="29"/>
      <c r="YS693" s="29"/>
      <c r="YT693" s="29"/>
      <c r="YU693" s="29"/>
      <c r="YV693" s="29"/>
      <c r="YW693" s="29"/>
      <c r="YX693" s="29"/>
      <c r="YY693" s="29"/>
      <c r="YZ693" s="29"/>
      <c r="ZA693" s="29"/>
      <c r="ZB693" s="29"/>
      <c r="ZC693" s="29"/>
      <c r="ZD693" s="29"/>
      <c r="ZE693" s="29"/>
      <c r="ZF693" s="29"/>
      <c r="ZG693" s="29"/>
      <c r="ZH693" s="29"/>
      <c r="ZI693" s="29"/>
      <c r="ZJ693" s="29"/>
      <c r="ZK693" s="29"/>
      <c r="ZL693" s="29"/>
      <c r="ZM693" s="29"/>
      <c r="ZN693" s="29"/>
      <c r="ZO693" s="29"/>
      <c r="ZP693" s="29"/>
      <c r="ZQ693" s="29"/>
      <c r="ZR693" s="29"/>
      <c r="ZS693" s="29"/>
      <c r="ZT693" s="29"/>
      <c r="ZU693" s="29"/>
      <c r="ZV693" s="29"/>
      <c r="ZW693" s="29"/>
      <c r="ZX693" s="29"/>
      <c r="ZY693" s="29"/>
      <c r="ZZ693" s="29"/>
      <c r="AAA693" s="29"/>
      <c r="AAB693" s="29"/>
      <c r="AAC693" s="29"/>
      <c r="AAD693" s="29"/>
      <c r="AAE693" s="29"/>
      <c r="AAF693" s="29"/>
      <c r="AAG693" s="29"/>
      <c r="AAH693" s="29"/>
      <c r="AAI693" s="29"/>
    </row>
    <row r="694" ht="24" customHeight="true" spans="1:711">
      <c r="A694" s="24"/>
      <c r="B694" s="24"/>
      <c r="C694" s="26"/>
      <c r="D694" s="28"/>
      <c r="E694" s="28"/>
      <c r="F694" s="28"/>
      <c r="G694" s="29"/>
      <c r="I694" s="29"/>
      <c r="L694" s="29"/>
      <c r="M694" s="29"/>
      <c r="N694" s="29"/>
      <c r="O694" s="29"/>
      <c r="P694" s="29"/>
      <c r="Q694" s="29"/>
      <c r="R694" s="29"/>
      <c r="S694" s="29"/>
      <c r="T694" s="29"/>
      <c r="U694" s="29"/>
      <c r="V694" s="29"/>
      <c r="W694" s="29"/>
      <c r="X694" s="29"/>
      <c r="Y694" s="29"/>
      <c r="Z694" s="29"/>
      <c r="AA694" s="29"/>
      <c r="AB694" s="29"/>
      <c r="AC694" s="29"/>
      <c r="AD694" s="29"/>
      <c r="AE694" s="29"/>
      <c r="AF694" s="29"/>
      <c r="AG694" s="29"/>
      <c r="AH694" s="29"/>
      <c r="AI694" s="29"/>
      <c r="AJ694" s="29"/>
      <c r="AK694" s="29"/>
      <c r="AL694" s="29"/>
      <c r="AM694" s="29"/>
      <c r="AN694" s="29"/>
      <c r="AO694" s="29"/>
      <c r="AP694" s="29"/>
      <c r="AQ694" s="29"/>
      <c r="AR694" s="29"/>
      <c r="AS694" s="29"/>
      <c r="AT694" s="29"/>
      <c r="AU694" s="29"/>
      <c r="AV694" s="29"/>
      <c r="AW694" s="29"/>
      <c r="AX694" s="29"/>
      <c r="AY694" s="29"/>
      <c r="AZ694" s="29"/>
      <c r="BA694" s="29"/>
      <c r="BB694" s="29"/>
      <c r="BC694" s="29"/>
      <c r="BD694" s="29"/>
      <c r="BE694" s="29"/>
      <c r="BF694" s="29"/>
      <c r="BG694" s="29"/>
      <c r="BH694" s="29"/>
      <c r="BI694" s="29"/>
      <c r="BJ694" s="29"/>
      <c r="BK694" s="29"/>
      <c r="BL694" s="29"/>
      <c r="BM694" s="29"/>
      <c r="BN694" s="29"/>
      <c r="BO694" s="29"/>
      <c r="BP694" s="29"/>
      <c r="BQ694" s="29"/>
      <c r="BR694" s="29"/>
      <c r="BS694" s="29"/>
      <c r="BT694" s="29"/>
      <c r="BU694" s="29"/>
      <c r="BV694" s="29"/>
      <c r="BW694" s="29"/>
      <c r="BX694" s="29"/>
      <c r="BY694" s="29"/>
      <c r="BZ694" s="29"/>
      <c r="CA694" s="29"/>
      <c r="CB694" s="29"/>
      <c r="CC694" s="29"/>
      <c r="CD694" s="29"/>
      <c r="CE694" s="29"/>
      <c r="CF694" s="29"/>
      <c r="CG694" s="29"/>
      <c r="CH694" s="29"/>
      <c r="CI694" s="29"/>
      <c r="CJ694" s="29"/>
      <c r="CK694" s="29"/>
      <c r="CL694" s="29"/>
      <c r="CM694" s="29"/>
      <c r="CN694" s="29"/>
      <c r="CO694" s="29"/>
      <c r="CP694" s="29"/>
      <c r="CQ694" s="29"/>
      <c r="CR694" s="29"/>
      <c r="CS694" s="29"/>
      <c r="CT694" s="29"/>
      <c r="CU694" s="29"/>
      <c r="CV694" s="29"/>
      <c r="CW694" s="29"/>
      <c r="CX694" s="29"/>
      <c r="CY694" s="29"/>
      <c r="CZ694" s="29"/>
      <c r="DA694" s="29"/>
      <c r="DB694" s="29"/>
      <c r="DC694" s="29"/>
      <c r="DD694" s="29"/>
      <c r="DE694" s="29"/>
      <c r="DF694" s="29"/>
      <c r="DG694" s="29"/>
      <c r="DH694" s="29"/>
      <c r="DI694" s="29"/>
      <c r="DJ694" s="29"/>
      <c r="DK694" s="29"/>
      <c r="DL694" s="29"/>
      <c r="DM694" s="29"/>
      <c r="DN694" s="29"/>
      <c r="DO694" s="29"/>
      <c r="DP694" s="29"/>
      <c r="DQ694" s="29"/>
      <c r="DR694" s="29"/>
      <c r="DS694" s="29"/>
      <c r="DT694" s="29"/>
      <c r="DU694" s="29"/>
      <c r="DV694" s="29"/>
      <c r="DW694" s="29"/>
      <c r="DX694" s="29"/>
      <c r="DY694" s="29"/>
      <c r="DZ694" s="29"/>
      <c r="EA694" s="29"/>
      <c r="EB694" s="29"/>
      <c r="EC694" s="29"/>
      <c r="ED694" s="29"/>
      <c r="EE694" s="29"/>
      <c r="EF694" s="29"/>
      <c r="EG694" s="29"/>
      <c r="EH694" s="29"/>
      <c r="EI694" s="29"/>
      <c r="EJ694" s="29"/>
      <c r="EK694" s="29"/>
      <c r="EL694" s="29"/>
      <c r="EM694" s="29"/>
      <c r="EN694" s="29"/>
      <c r="EO694" s="29"/>
      <c r="EP694" s="29"/>
      <c r="EQ694" s="29"/>
      <c r="ER694" s="29"/>
      <c r="ES694" s="29"/>
      <c r="ET694" s="29"/>
      <c r="EU694" s="29"/>
      <c r="EV694" s="29"/>
      <c r="EW694" s="29"/>
      <c r="EX694" s="29"/>
      <c r="EY694" s="29"/>
      <c r="EZ694" s="29"/>
      <c r="FA694" s="29"/>
      <c r="FB694" s="29"/>
      <c r="FC694" s="29"/>
      <c r="FD694" s="29"/>
      <c r="FE694" s="29"/>
      <c r="FF694" s="29"/>
      <c r="FG694" s="29"/>
      <c r="FH694" s="29"/>
      <c r="FI694" s="29"/>
      <c r="FJ694" s="29"/>
      <c r="FK694" s="29"/>
      <c r="FL694" s="29"/>
      <c r="FM694" s="29"/>
      <c r="FN694" s="29"/>
      <c r="FO694" s="29"/>
      <c r="FP694" s="29"/>
      <c r="FQ694" s="29"/>
      <c r="FR694" s="29"/>
      <c r="FS694" s="29"/>
      <c r="FT694" s="29"/>
      <c r="FU694" s="29"/>
      <c r="FV694" s="29"/>
      <c r="FW694" s="29"/>
      <c r="FX694" s="29"/>
      <c r="FY694" s="29"/>
      <c r="FZ694" s="29"/>
      <c r="GA694" s="29"/>
      <c r="GB694" s="29"/>
      <c r="GC694" s="29"/>
      <c r="GD694" s="29"/>
      <c r="GE694" s="29"/>
      <c r="GF694" s="29"/>
      <c r="GG694" s="29"/>
      <c r="GH694" s="29"/>
      <c r="GI694" s="29"/>
      <c r="GJ694" s="29"/>
      <c r="GK694" s="29"/>
      <c r="GL694" s="29"/>
      <c r="GM694" s="29"/>
      <c r="GN694" s="29"/>
      <c r="GO694" s="29"/>
      <c r="GP694" s="29"/>
      <c r="GQ694" s="29"/>
      <c r="GR694" s="29"/>
      <c r="GS694" s="29"/>
      <c r="GT694" s="29"/>
      <c r="GU694" s="29"/>
      <c r="GV694" s="29"/>
      <c r="GW694" s="29"/>
      <c r="GX694" s="29"/>
      <c r="GY694" s="29"/>
      <c r="GZ694" s="29"/>
      <c r="HA694" s="29"/>
      <c r="HB694" s="29"/>
      <c r="HC694" s="29"/>
      <c r="HD694" s="29"/>
      <c r="HE694" s="29"/>
      <c r="HF694" s="29"/>
      <c r="HG694" s="29"/>
      <c r="HH694" s="29"/>
      <c r="HI694" s="29"/>
      <c r="HJ694" s="29"/>
      <c r="HK694" s="29"/>
      <c r="HL694" s="29"/>
      <c r="HM694" s="29"/>
      <c r="HN694" s="29"/>
      <c r="HO694" s="29"/>
      <c r="HP694" s="29"/>
      <c r="HQ694" s="29"/>
      <c r="HR694" s="29"/>
      <c r="HS694" s="29"/>
      <c r="HT694" s="29"/>
      <c r="HU694" s="29"/>
      <c r="HV694" s="29"/>
      <c r="HW694" s="29"/>
      <c r="HX694" s="29"/>
      <c r="HY694" s="29"/>
      <c r="HZ694" s="29"/>
      <c r="IA694" s="29"/>
      <c r="IB694" s="29"/>
      <c r="IC694" s="29"/>
      <c r="ID694" s="29"/>
      <c r="IE694" s="29"/>
      <c r="IF694" s="29"/>
      <c r="IG694" s="29"/>
      <c r="IH694" s="29"/>
      <c r="II694" s="29"/>
      <c r="IJ694" s="29"/>
      <c r="IK694" s="29"/>
      <c r="IL694" s="29"/>
      <c r="IM694" s="29"/>
      <c r="IN694" s="29"/>
      <c r="IO694" s="29"/>
      <c r="IP694" s="29"/>
      <c r="IQ694" s="29"/>
      <c r="IR694" s="29"/>
      <c r="IS694" s="29"/>
      <c r="IT694" s="29"/>
      <c r="IU694" s="29"/>
      <c r="IV694" s="29"/>
      <c r="IW694" s="29"/>
      <c r="IX694" s="29"/>
      <c r="IY694" s="29"/>
      <c r="IZ694" s="29"/>
      <c r="JA694" s="29"/>
      <c r="JB694" s="29"/>
      <c r="JC694" s="29"/>
      <c r="JD694" s="29"/>
      <c r="JE694" s="29"/>
      <c r="JF694" s="29"/>
      <c r="JG694" s="29"/>
      <c r="JH694" s="29"/>
      <c r="JI694" s="29"/>
      <c r="JJ694" s="29"/>
      <c r="JK694" s="29"/>
      <c r="JL694" s="29"/>
      <c r="JM694" s="29"/>
      <c r="JN694" s="29"/>
      <c r="JO694" s="29"/>
      <c r="JP694" s="29"/>
      <c r="JQ694" s="29"/>
      <c r="JR694" s="29"/>
      <c r="JS694" s="29"/>
      <c r="JT694" s="29"/>
      <c r="JU694" s="29"/>
      <c r="JV694" s="29"/>
      <c r="JW694" s="29"/>
      <c r="JX694" s="29"/>
      <c r="JY694" s="29"/>
      <c r="JZ694" s="29"/>
      <c r="KA694" s="29"/>
      <c r="KB694" s="29"/>
      <c r="KC694" s="29"/>
      <c r="KD694" s="29"/>
      <c r="KE694" s="29"/>
      <c r="KF694" s="29"/>
      <c r="KG694" s="29"/>
      <c r="KH694" s="29"/>
      <c r="KI694" s="29"/>
      <c r="KJ694" s="29"/>
      <c r="KK694" s="29"/>
      <c r="KL694" s="29"/>
      <c r="KM694" s="29"/>
      <c r="KN694" s="29"/>
      <c r="KO694" s="29"/>
      <c r="KP694" s="29"/>
      <c r="KQ694" s="29"/>
      <c r="KR694" s="29"/>
      <c r="KS694" s="29"/>
      <c r="KT694" s="29"/>
      <c r="KU694" s="29"/>
      <c r="KV694" s="29"/>
      <c r="KW694" s="29"/>
      <c r="KX694" s="29"/>
      <c r="KY694" s="29"/>
      <c r="KZ694" s="29"/>
      <c r="LA694" s="29"/>
      <c r="LB694" s="29"/>
      <c r="LC694" s="29"/>
      <c r="LD694" s="29"/>
      <c r="LE694" s="29"/>
      <c r="LF694" s="29"/>
      <c r="LG694" s="29"/>
      <c r="LH694" s="29"/>
      <c r="LI694" s="29"/>
      <c r="LJ694" s="29"/>
      <c r="LK694" s="29"/>
      <c r="LL694" s="29"/>
      <c r="LM694" s="29"/>
      <c r="LN694" s="29"/>
      <c r="LO694" s="29"/>
      <c r="LP694" s="29"/>
      <c r="LQ694" s="29"/>
      <c r="LR694" s="29"/>
      <c r="LS694" s="29"/>
      <c r="LT694" s="29"/>
      <c r="LU694" s="29"/>
      <c r="LV694" s="29"/>
      <c r="LW694" s="29"/>
      <c r="LX694" s="29"/>
      <c r="LY694" s="29"/>
      <c r="LZ694" s="29"/>
      <c r="MA694" s="29"/>
      <c r="MB694" s="29"/>
      <c r="MC694" s="29"/>
      <c r="MD694" s="29"/>
      <c r="ME694" s="29"/>
      <c r="MF694" s="29"/>
      <c r="MG694" s="29"/>
      <c r="MH694" s="29"/>
      <c r="MI694" s="29"/>
      <c r="MJ694" s="29"/>
      <c r="MK694" s="29"/>
      <c r="ML694" s="29"/>
      <c r="MM694" s="29"/>
      <c r="MN694" s="29"/>
      <c r="MO694" s="29"/>
      <c r="MP694" s="29"/>
      <c r="MQ694" s="29"/>
      <c r="MR694" s="29"/>
      <c r="MS694" s="29"/>
      <c r="MT694" s="29"/>
      <c r="MU694" s="29"/>
      <c r="MV694" s="29"/>
      <c r="MW694" s="29"/>
      <c r="MX694" s="29"/>
      <c r="MY694" s="29"/>
      <c r="MZ694" s="29"/>
      <c r="NA694" s="29"/>
      <c r="NB694" s="29"/>
      <c r="NC694" s="29"/>
      <c r="ND694" s="29"/>
      <c r="NE694" s="29"/>
      <c r="NF694" s="29"/>
      <c r="NG694" s="29"/>
      <c r="NH694" s="29"/>
      <c r="NI694" s="29"/>
      <c r="NJ694" s="29"/>
      <c r="NK694" s="29"/>
      <c r="NL694" s="29"/>
      <c r="NM694" s="29"/>
      <c r="NN694" s="29"/>
      <c r="NO694" s="29"/>
      <c r="NP694" s="29"/>
      <c r="NQ694" s="29"/>
      <c r="NR694" s="29"/>
      <c r="NS694" s="29"/>
      <c r="NT694" s="29"/>
      <c r="NU694" s="29"/>
      <c r="NV694" s="29"/>
      <c r="NW694" s="29"/>
      <c r="NX694" s="29"/>
      <c r="NY694" s="29"/>
      <c r="NZ694" s="29"/>
      <c r="OA694" s="29"/>
      <c r="OB694" s="29"/>
      <c r="OC694" s="29"/>
      <c r="OD694" s="29"/>
      <c r="OE694" s="29"/>
      <c r="OF694" s="29"/>
      <c r="OG694" s="29"/>
      <c r="OH694" s="29"/>
      <c r="OI694" s="29"/>
      <c r="OJ694" s="29"/>
      <c r="OK694" s="29"/>
      <c r="OL694" s="29"/>
      <c r="OM694" s="29"/>
      <c r="ON694" s="29"/>
      <c r="OO694" s="29"/>
      <c r="OP694" s="29"/>
      <c r="OQ694" s="29"/>
      <c r="OR694" s="29"/>
      <c r="OS694" s="29"/>
      <c r="OT694" s="29"/>
      <c r="OU694" s="29"/>
      <c r="OV694" s="29"/>
      <c r="OW694" s="29"/>
      <c r="OX694" s="29"/>
      <c r="OY694" s="29"/>
      <c r="OZ694" s="29"/>
      <c r="PA694" s="29"/>
      <c r="PB694" s="29"/>
      <c r="PC694" s="29"/>
      <c r="PD694" s="29"/>
      <c r="PE694" s="29"/>
      <c r="PF694" s="29"/>
      <c r="PG694" s="29"/>
      <c r="PH694" s="29"/>
      <c r="PI694" s="29"/>
      <c r="PJ694" s="29"/>
      <c r="PK694" s="29"/>
      <c r="PL694" s="29"/>
      <c r="PM694" s="29"/>
      <c r="PN694" s="29"/>
      <c r="PO694" s="29"/>
      <c r="PP694" s="29"/>
      <c r="PQ694" s="29"/>
      <c r="PR694" s="29"/>
      <c r="PS694" s="29"/>
      <c r="PT694" s="29"/>
      <c r="PU694" s="29"/>
      <c r="PV694" s="29"/>
      <c r="PW694" s="29"/>
      <c r="PX694" s="29"/>
      <c r="PY694" s="29"/>
      <c r="PZ694" s="29"/>
      <c r="QA694" s="29"/>
      <c r="QB694" s="29"/>
      <c r="QC694" s="29"/>
      <c r="QD694" s="29"/>
      <c r="QE694" s="29"/>
      <c r="QF694" s="29"/>
      <c r="QG694" s="29"/>
      <c r="QH694" s="29"/>
      <c r="QI694" s="29"/>
      <c r="QJ694" s="29"/>
      <c r="QK694" s="29"/>
      <c r="QL694" s="29"/>
      <c r="QM694" s="29"/>
      <c r="QN694" s="29"/>
      <c r="QO694" s="29"/>
      <c r="QP694" s="29"/>
      <c r="QQ694" s="29"/>
      <c r="QR694" s="29"/>
      <c r="QS694" s="29"/>
      <c r="QT694" s="29"/>
      <c r="QU694" s="29"/>
      <c r="QV694" s="29"/>
      <c r="QW694" s="29"/>
      <c r="QX694" s="29"/>
      <c r="QY694" s="29"/>
      <c r="QZ694" s="29"/>
      <c r="RA694" s="29"/>
      <c r="RB694" s="29"/>
      <c r="RC694" s="29"/>
      <c r="RD694" s="29"/>
      <c r="RE694" s="29"/>
      <c r="RF694" s="29"/>
      <c r="RG694" s="29"/>
      <c r="RH694" s="29"/>
      <c r="RI694" s="29"/>
      <c r="RJ694" s="29"/>
      <c r="RK694" s="29"/>
      <c r="RL694" s="29"/>
      <c r="RM694" s="29"/>
      <c r="RN694" s="29"/>
      <c r="RO694" s="29"/>
      <c r="RP694" s="29"/>
      <c r="RQ694" s="29"/>
      <c r="RR694" s="29"/>
      <c r="RS694" s="29"/>
      <c r="RT694" s="29"/>
      <c r="RU694" s="29"/>
      <c r="RV694" s="29"/>
      <c r="RW694" s="29"/>
      <c r="RX694" s="29"/>
      <c r="RY694" s="29"/>
      <c r="RZ694" s="29"/>
      <c r="SA694" s="29"/>
      <c r="SB694" s="29"/>
      <c r="SC694" s="29"/>
      <c r="SD694" s="29"/>
      <c r="SE694" s="29"/>
      <c r="SF694" s="29"/>
      <c r="SG694" s="29"/>
      <c r="SH694" s="29"/>
      <c r="SI694" s="29"/>
      <c r="SJ694" s="29"/>
      <c r="SK694" s="29"/>
      <c r="SL694" s="29"/>
      <c r="SM694" s="29"/>
      <c r="SN694" s="29"/>
      <c r="SO694" s="29"/>
      <c r="SP694" s="29"/>
      <c r="SQ694" s="29"/>
      <c r="SR694" s="29"/>
      <c r="SS694" s="29"/>
      <c r="ST694" s="29"/>
      <c r="SU694" s="29"/>
      <c r="SV694" s="29"/>
      <c r="SW694" s="29"/>
      <c r="SX694" s="29"/>
      <c r="SY694" s="29"/>
      <c r="SZ694" s="29"/>
      <c r="TA694" s="29"/>
      <c r="TB694" s="29"/>
      <c r="TC694" s="29"/>
      <c r="TD694" s="29"/>
      <c r="TE694" s="29"/>
      <c r="TF694" s="29"/>
      <c r="TG694" s="29"/>
      <c r="TH694" s="29"/>
      <c r="TI694" s="29"/>
      <c r="TJ694" s="29"/>
      <c r="TK694" s="29"/>
      <c r="TL694" s="29"/>
      <c r="TM694" s="29"/>
      <c r="TN694" s="29"/>
      <c r="TO694" s="29"/>
      <c r="TP694" s="29"/>
      <c r="TQ694" s="29"/>
      <c r="TR694" s="29"/>
      <c r="TS694" s="29"/>
      <c r="TT694" s="29"/>
      <c r="TU694" s="29"/>
      <c r="TV694" s="29"/>
      <c r="TW694" s="29"/>
      <c r="TX694" s="29"/>
      <c r="TY694" s="29"/>
      <c r="TZ694" s="29"/>
      <c r="UA694" s="29"/>
      <c r="UB694" s="29"/>
      <c r="UC694" s="29"/>
      <c r="UD694" s="29"/>
      <c r="UE694" s="29"/>
      <c r="UF694" s="29"/>
      <c r="UG694" s="29"/>
      <c r="UH694" s="29"/>
      <c r="UI694" s="29"/>
      <c r="UJ694" s="29"/>
      <c r="UK694" s="29"/>
      <c r="UL694" s="29"/>
      <c r="UM694" s="29"/>
      <c r="UN694" s="29"/>
      <c r="UO694" s="29"/>
      <c r="UP694" s="29"/>
      <c r="UQ694" s="29"/>
      <c r="UR694" s="29"/>
      <c r="US694" s="29"/>
      <c r="UT694" s="29"/>
      <c r="UU694" s="29"/>
      <c r="UV694" s="29"/>
      <c r="UW694" s="29"/>
      <c r="UX694" s="29"/>
      <c r="UY694" s="29"/>
      <c r="UZ694" s="29"/>
      <c r="VA694" s="29"/>
      <c r="VB694" s="29"/>
      <c r="VC694" s="29"/>
      <c r="VD694" s="29"/>
      <c r="VE694" s="29"/>
      <c r="VF694" s="29"/>
      <c r="VG694" s="29"/>
      <c r="VH694" s="29"/>
      <c r="VI694" s="29"/>
      <c r="VJ694" s="29"/>
      <c r="VK694" s="29"/>
      <c r="VL694" s="29"/>
      <c r="VM694" s="29"/>
      <c r="VN694" s="29"/>
      <c r="VO694" s="29"/>
      <c r="VP694" s="29"/>
      <c r="VQ694" s="29"/>
      <c r="VR694" s="29"/>
      <c r="VS694" s="29"/>
      <c r="VT694" s="29"/>
      <c r="VU694" s="29"/>
      <c r="VV694" s="29"/>
      <c r="VW694" s="29"/>
      <c r="VX694" s="29"/>
      <c r="VY694" s="29"/>
      <c r="VZ694" s="29"/>
      <c r="WA694" s="29"/>
      <c r="WB694" s="29"/>
      <c r="WC694" s="29"/>
      <c r="WD694" s="29"/>
      <c r="WE694" s="29"/>
      <c r="WF694" s="29"/>
      <c r="WG694" s="29"/>
      <c r="WH694" s="29"/>
      <c r="WI694" s="29"/>
      <c r="WJ694" s="29"/>
      <c r="WK694" s="29"/>
      <c r="WL694" s="29"/>
      <c r="WM694" s="29"/>
      <c r="WN694" s="29"/>
      <c r="WO694" s="29"/>
      <c r="WP694" s="29"/>
      <c r="WQ694" s="29"/>
      <c r="WR694" s="29"/>
      <c r="WS694" s="29"/>
      <c r="WT694" s="29"/>
      <c r="WU694" s="29"/>
      <c r="WV694" s="29"/>
      <c r="WW694" s="29"/>
      <c r="WX694" s="29"/>
      <c r="WY694" s="29"/>
      <c r="WZ694" s="29"/>
      <c r="XA694" s="29"/>
      <c r="XB694" s="29"/>
      <c r="XC694" s="29"/>
      <c r="XD694" s="29"/>
      <c r="XE694" s="29"/>
      <c r="XF694" s="29"/>
      <c r="XG694" s="29"/>
      <c r="XH694" s="29"/>
      <c r="XI694" s="29"/>
      <c r="XJ694" s="29"/>
      <c r="XK694" s="29"/>
      <c r="XL694" s="29"/>
      <c r="XM694" s="29"/>
      <c r="XN694" s="29"/>
      <c r="XO694" s="29"/>
      <c r="XP694" s="29"/>
      <c r="XQ694" s="29"/>
      <c r="XR694" s="29"/>
      <c r="XS694" s="29"/>
      <c r="XT694" s="29"/>
      <c r="XU694" s="29"/>
      <c r="XV694" s="29"/>
      <c r="XW694" s="29"/>
      <c r="XX694" s="29"/>
      <c r="XY694" s="29"/>
      <c r="XZ694" s="29"/>
      <c r="YA694" s="29"/>
      <c r="YB694" s="29"/>
      <c r="YC694" s="29"/>
      <c r="YD694" s="29"/>
      <c r="YE694" s="29"/>
      <c r="YF694" s="29"/>
      <c r="YG694" s="29"/>
      <c r="YH694" s="29"/>
      <c r="YI694" s="29"/>
      <c r="YJ694" s="29"/>
      <c r="YK694" s="29"/>
      <c r="YL694" s="29"/>
      <c r="YM694" s="29"/>
      <c r="YN694" s="29"/>
      <c r="YO694" s="29"/>
      <c r="YP694" s="29"/>
      <c r="YQ694" s="29"/>
      <c r="YR694" s="29"/>
      <c r="YS694" s="29"/>
      <c r="YT694" s="29"/>
      <c r="YU694" s="29"/>
      <c r="YV694" s="29"/>
      <c r="YW694" s="29"/>
      <c r="YX694" s="29"/>
      <c r="YY694" s="29"/>
      <c r="YZ694" s="29"/>
      <c r="ZA694" s="29"/>
      <c r="ZB694" s="29"/>
      <c r="ZC694" s="29"/>
      <c r="ZD694" s="29"/>
      <c r="ZE694" s="29"/>
      <c r="ZF694" s="29"/>
      <c r="ZG694" s="29"/>
      <c r="ZH694" s="29"/>
      <c r="ZI694" s="29"/>
      <c r="ZJ694" s="29"/>
      <c r="ZK694" s="29"/>
      <c r="ZL694" s="29"/>
      <c r="ZM694" s="29"/>
      <c r="ZN694" s="29"/>
      <c r="ZO694" s="29"/>
      <c r="ZP694" s="29"/>
      <c r="ZQ694" s="29"/>
      <c r="ZR694" s="29"/>
      <c r="ZS694" s="29"/>
      <c r="ZT694" s="29"/>
      <c r="ZU694" s="29"/>
      <c r="ZV694" s="29"/>
      <c r="ZW694" s="29"/>
      <c r="ZX694" s="29"/>
      <c r="ZY694" s="29"/>
      <c r="ZZ694" s="29"/>
      <c r="AAA694" s="29"/>
      <c r="AAB694" s="29"/>
      <c r="AAC694" s="29"/>
      <c r="AAD694" s="29"/>
      <c r="AAE694" s="29"/>
      <c r="AAF694" s="29"/>
      <c r="AAG694" s="29"/>
      <c r="AAH694" s="29"/>
      <c r="AAI694" s="29"/>
    </row>
    <row r="695" ht="24" customHeight="true" spans="1:711">
      <c r="A695" s="24"/>
      <c r="B695" s="24"/>
      <c r="C695" s="26"/>
      <c r="D695" s="28"/>
      <c r="E695" s="28"/>
      <c r="F695" s="28"/>
      <c r="G695" s="29"/>
      <c r="I695" s="29"/>
      <c r="L695" s="29"/>
      <c r="M695" s="29"/>
      <c r="N695" s="29"/>
      <c r="O695" s="29"/>
      <c r="P695" s="29"/>
      <c r="Q695" s="29"/>
      <c r="R695" s="29"/>
      <c r="S695" s="29"/>
      <c r="T695" s="29"/>
      <c r="U695" s="29"/>
      <c r="V695" s="29"/>
      <c r="W695" s="29"/>
      <c r="X695" s="29"/>
      <c r="Y695" s="29"/>
      <c r="Z695" s="29"/>
      <c r="AA695" s="29"/>
      <c r="AB695" s="29"/>
      <c r="AC695" s="29"/>
      <c r="AD695" s="29"/>
      <c r="AE695" s="29"/>
      <c r="AF695" s="29"/>
      <c r="AG695" s="29"/>
      <c r="AH695" s="29"/>
      <c r="AI695" s="29"/>
      <c r="AJ695" s="29"/>
      <c r="AK695" s="29"/>
      <c r="AL695" s="29"/>
      <c r="AM695" s="29"/>
      <c r="AN695" s="29"/>
      <c r="AO695" s="29"/>
      <c r="AP695" s="29"/>
      <c r="AQ695" s="29"/>
      <c r="AR695" s="29"/>
      <c r="AS695" s="29"/>
      <c r="AT695" s="29"/>
      <c r="AU695" s="29"/>
      <c r="AV695" s="29"/>
      <c r="AW695" s="29"/>
      <c r="AX695" s="29"/>
      <c r="AY695" s="29"/>
      <c r="AZ695" s="29"/>
      <c r="BA695" s="29"/>
      <c r="BB695" s="29"/>
      <c r="BC695" s="29"/>
      <c r="BD695" s="29"/>
      <c r="BE695" s="29"/>
      <c r="BF695" s="29"/>
      <c r="BG695" s="29"/>
      <c r="BH695" s="29"/>
      <c r="BI695" s="29"/>
      <c r="BJ695" s="29"/>
      <c r="BK695" s="29"/>
      <c r="BL695" s="29"/>
      <c r="BM695" s="29"/>
      <c r="BN695" s="29"/>
      <c r="BO695" s="29"/>
      <c r="BP695" s="29"/>
      <c r="BQ695" s="29"/>
      <c r="BR695" s="29"/>
      <c r="BS695" s="29"/>
      <c r="BT695" s="29"/>
      <c r="BU695" s="29"/>
      <c r="BV695" s="29"/>
      <c r="BW695" s="29"/>
      <c r="BX695" s="29"/>
      <c r="BY695" s="29"/>
      <c r="BZ695" s="29"/>
      <c r="CA695" s="29"/>
      <c r="CB695" s="29"/>
      <c r="CC695" s="29"/>
      <c r="CD695" s="29"/>
      <c r="CE695" s="29"/>
      <c r="CF695" s="29"/>
      <c r="CG695" s="29"/>
      <c r="CH695" s="29"/>
      <c r="CI695" s="29"/>
      <c r="CJ695" s="29"/>
      <c r="CK695" s="29"/>
      <c r="CL695" s="29"/>
      <c r="CM695" s="29"/>
      <c r="CN695" s="29"/>
      <c r="CO695" s="29"/>
      <c r="CP695" s="29"/>
      <c r="CQ695" s="29"/>
      <c r="CR695" s="29"/>
      <c r="CS695" s="29"/>
      <c r="CT695" s="29"/>
      <c r="CU695" s="29"/>
      <c r="CV695" s="29"/>
      <c r="CW695" s="29"/>
      <c r="CX695" s="29"/>
      <c r="CY695" s="29"/>
      <c r="CZ695" s="29"/>
      <c r="DA695" s="29"/>
      <c r="DB695" s="29"/>
      <c r="DC695" s="29"/>
      <c r="DD695" s="29"/>
      <c r="DE695" s="29"/>
      <c r="DF695" s="29"/>
      <c r="DG695" s="29"/>
      <c r="DH695" s="29"/>
      <c r="DI695" s="29"/>
      <c r="DJ695" s="29"/>
      <c r="DK695" s="29"/>
      <c r="DL695" s="29"/>
      <c r="DM695" s="29"/>
      <c r="DN695" s="29"/>
      <c r="DO695" s="29"/>
      <c r="DP695" s="29"/>
      <c r="DQ695" s="29"/>
      <c r="DR695" s="29"/>
      <c r="DS695" s="29"/>
      <c r="DT695" s="29"/>
      <c r="DU695" s="29"/>
      <c r="DV695" s="29"/>
      <c r="DW695" s="29"/>
      <c r="DX695" s="29"/>
      <c r="DY695" s="29"/>
      <c r="DZ695" s="29"/>
      <c r="EA695" s="29"/>
      <c r="EB695" s="29"/>
      <c r="EC695" s="29"/>
      <c r="ED695" s="29"/>
      <c r="EE695" s="29"/>
      <c r="EF695" s="29"/>
      <c r="EG695" s="29"/>
      <c r="EH695" s="29"/>
      <c r="EI695" s="29"/>
      <c r="EJ695" s="29"/>
      <c r="EK695" s="29"/>
      <c r="EL695" s="29"/>
      <c r="EM695" s="29"/>
      <c r="EN695" s="29"/>
      <c r="EO695" s="29"/>
      <c r="EP695" s="29"/>
      <c r="EQ695" s="29"/>
      <c r="ER695" s="29"/>
      <c r="ES695" s="29"/>
      <c r="ET695" s="29"/>
      <c r="EU695" s="29"/>
      <c r="EV695" s="29"/>
      <c r="EW695" s="29"/>
      <c r="EX695" s="29"/>
      <c r="EY695" s="29"/>
      <c r="EZ695" s="29"/>
      <c r="FA695" s="29"/>
      <c r="FB695" s="29"/>
      <c r="FC695" s="29"/>
      <c r="FD695" s="29"/>
      <c r="FE695" s="29"/>
      <c r="FF695" s="29"/>
      <c r="FG695" s="29"/>
      <c r="FH695" s="29"/>
      <c r="FI695" s="29"/>
      <c r="FJ695" s="29"/>
      <c r="FK695" s="29"/>
      <c r="FL695" s="29"/>
      <c r="FM695" s="29"/>
      <c r="FN695" s="29"/>
      <c r="FO695" s="29"/>
      <c r="FP695" s="29"/>
      <c r="FQ695" s="29"/>
      <c r="FR695" s="29"/>
      <c r="FS695" s="29"/>
      <c r="FT695" s="29"/>
      <c r="FU695" s="29"/>
      <c r="FV695" s="29"/>
      <c r="FW695" s="29"/>
      <c r="FX695" s="29"/>
      <c r="FY695" s="29"/>
      <c r="FZ695" s="29"/>
      <c r="GA695" s="29"/>
      <c r="GB695" s="29"/>
      <c r="GC695" s="29"/>
      <c r="GD695" s="29"/>
      <c r="GE695" s="29"/>
      <c r="GF695" s="29"/>
      <c r="GG695" s="29"/>
      <c r="GH695" s="29"/>
      <c r="GI695" s="29"/>
      <c r="GJ695" s="29"/>
      <c r="GK695" s="29"/>
      <c r="GL695" s="29"/>
      <c r="GM695" s="29"/>
      <c r="GN695" s="29"/>
      <c r="GO695" s="29"/>
      <c r="GP695" s="29"/>
      <c r="GQ695" s="29"/>
      <c r="GR695" s="29"/>
      <c r="GS695" s="29"/>
      <c r="GT695" s="29"/>
      <c r="GU695" s="29"/>
      <c r="GV695" s="29"/>
      <c r="GW695" s="29"/>
      <c r="GX695" s="29"/>
      <c r="GY695" s="29"/>
      <c r="GZ695" s="29"/>
      <c r="HA695" s="29"/>
      <c r="HB695" s="29"/>
      <c r="HC695" s="29"/>
      <c r="HD695" s="29"/>
      <c r="HE695" s="29"/>
      <c r="HF695" s="29"/>
      <c r="HG695" s="29"/>
      <c r="HH695" s="29"/>
      <c r="HI695" s="29"/>
      <c r="HJ695" s="29"/>
      <c r="HK695" s="29"/>
      <c r="HL695" s="29"/>
      <c r="HM695" s="29"/>
      <c r="HN695" s="29"/>
      <c r="HO695" s="29"/>
      <c r="HP695" s="29"/>
      <c r="HQ695" s="29"/>
      <c r="HR695" s="29"/>
      <c r="HS695" s="29"/>
      <c r="HT695" s="29"/>
      <c r="HU695" s="29"/>
      <c r="HV695" s="29"/>
      <c r="HW695" s="29"/>
      <c r="HX695" s="29"/>
      <c r="HY695" s="29"/>
      <c r="HZ695" s="29"/>
      <c r="IA695" s="29"/>
      <c r="IB695" s="29"/>
      <c r="IC695" s="29"/>
      <c r="ID695" s="29"/>
      <c r="IE695" s="29"/>
      <c r="IF695" s="29"/>
      <c r="IG695" s="29"/>
      <c r="IH695" s="29"/>
      <c r="II695" s="29"/>
      <c r="IJ695" s="29"/>
      <c r="IK695" s="29"/>
      <c r="IL695" s="29"/>
      <c r="IM695" s="29"/>
      <c r="IN695" s="29"/>
      <c r="IO695" s="29"/>
      <c r="IP695" s="29"/>
      <c r="IQ695" s="29"/>
      <c r="IR695" s="29"/>
      <c r="IS695" s="29"/>
      <c r="IT695" s="29"/>
      <c r="IU695" s="29"/>
      <c r="IV695" s="29"/>
      <c r="IW695" s="29"/>
      <c r="IX695" s="29"/>
      <c r="IY695" s="29"/>
      <c r="IZ695" s="29"/>
      <c r="JA695" s="29"/>
      <c r="JB695" s="29"/>
      <c r="JC695" s="29"/>
      <c r="JD695" s="29"/>
      <c r="JE695" s="29"/>
      <c r="JF695" s="29"/>
      <c r="JG695" s="29"/>
      <c r="JH695" s="29"/>
      <c r="JI695" s="29"/>
      <c r="JJ695" s="29"/>
      <c r="JK695" s="29"/>
      <c r="JL695" s="29"/>
      <c r="JM695" s="29"/>
      <c r="JN695" s="29"/>
      <c r="JO695" s="29"/>
      <c r="JP695" s="29"/>
      <c r="JQ695" s="29"/>
      <c r="JR695" s="29"/>
      <c r="JS695" s="29"/>
      <c r="JT695" s="29"/>
      <c r="JU695" s="29"/>
      <c r="JV695" s="29"/>
      <c r="JW695" s="29"/>
      <c r="JX695" s="29"/>
      <c r="JY695" s="29"/>
      <c r="JZ695" s="29"/>
      <c r="KA695" s="29"/>
      <c r="KB695" s="29"/>
      <c r="KC695" s="29"/>
      <c r="KD695" s="29"/>
      <c r="KE695" s="29"/>
      <c r="KF695" s="29"/>
      <c r="KG695" s="29"/>
      <c r="KH695" s="29"/>
      <c r="KI695" s="29"/>
      <c r="KJ695" s="29"/>
      <c r="KK695" s="29"/>
      <c r="KL695" s="29"/>
      <c r="KM695" s="29"/>
      <c r="KN695" s="29"/>
      <c r="KO695" s="29"/>
      <c r="KP695" s="29"/>
      <c r="KQ695" s="29"/>
      <c r="KR695" s="29"/>
      <c r="KS695" s="29"/>
      <c r="KT695" s="29"/>
      <c r="KU695" s="29"/>
      <c r="KV695" s="29"/>
      <c r="KW695" s="29"/>
      <c r="KX695" s="29"/>
      <c r="KY695" s="29"/>
      <c r="KZ695" s="29"/>
      <c r="LA695" s="29"/>
      <c r="LB695" s="29"/>
      <c r="LC695" s="29"/>
      <c r="LD695" s="29"/>
      <c r="LE695" s="29"/>
      <c r="LF695" s="29"/>
      <c r="LG695" s="29"/>
      <c r="LH695" s="29"/>
      <c r="LI695" s="29"/>
      <c r="LJ695" s="29"/>
      <c r="LK695" s="29"/>
      <c r="LL695" s="29"/>
      <c r="LM695" s="29"/>
      <c r="LN695" s="29"/>
      <c r="LO695" s="29"/>
      <c r="LP695" s="29"/>
      <c r="LQ695" s="29"/>
      <c r="LR695" s="29"/>
      <c r="LS695" s="29"/>
      <c r="LT695" s="29"/>
      <c r="LU695" s="29"/>
      <c r="LV695" s="29"/>
      <c r="LW695" s="29"/>
      <c r="LX695" s="29"/>
      <c r="LY695" s="29"/>
      <c r="LZ695" s="29"/>
      <c r="MA695" s="29"/>
      <c r="MB695" s="29"/>
      <c r="MC695" s="29"/>
      <c r="MD695" s="29"/>
      <c r="ME695" s="29"/>
      <c r="MF695" s="29"/>
      <c r="MG695" s="29"/>
      <c r="MH695" s="29"/>
      <c r="MI695" s="29"/>
      <c r="MJ695" s="29"/>
      <c r="MK695" s="29"/>
      <c r="ML695" s="29"/>
      <c r="MM695" s="29"/>
      <c r="MN695" s="29"/>
      <c r="MO695" s="29"/>
      <c r="MP695" s="29"/>
      <c r="MQ695" s="29"/>
      <c r="MR695" s="29"/>
      <c r="MS695" s="29"/>
      <c r="MT695" s="29"/>
      <c r="MU695" s="29"/>
      <c r="MV695" s="29"/>
      <c r="MW695" s="29"/>
      <c r="MX695" s="29"/>
      <c r="MY695" s="29"/>
      <c r="MZ695" s="29"/>
      <c r="NA695" s="29"/>
      <c r="NB695" s="29"/>
      <c r="NC695" s="29"/>
      <c r="ND695" s="29"/>
      <c r="NE695" s="29"/>
      <c r="NF695" s="29"/>
      <c r="NG695" s="29"/>
      <c r="NH695" s="29"/>
      <c r="NI695" s="29"/>
      <c r="NJ695" s="29"/>
      <c r="NK695" s="29"/>
      <c r="NL695" s="29"/>
      <c r="NM695" s="29"/>
      <c r="NN695" s="29"/>
      <c r="NO695" s="29"/>
      <c r="NP695" s="29"/>
      <c r="NQ695" s="29"/>
      <c r="NR695" s="29"/>
      <c r="NS695" s="29"/>
      <c r="NT695" s="29"/>
      <c r="NU695" s="29"/>
      <c r="NV695" s="29"/>
      <c r="NW695" s="29"/>
      <c r="NX695" s="29"/>
      <c r="NY695" s="29"/>
      <c r="NZ695" s="29"/>
      <c r="OA695" s="29"/>
      <c r="OB695" s="29"/>
      <c r="OC695" s="29"/>
      <c r="OD695" s="29"/>
      <c r="OE695" s="29"/>
      <c r="OF695" s="29"/>
      <c r="OG695" s="29"/>
      <c r="OH695" s="29"/>
      <c r="OI695" s="29"/>
      <c r="OJ695" s="29"/>
      <c r="OK695" s="29"/>
      <c r="OL695" s="29"/>
      <c r="OM695" s="29"/>
      <c r="ON695" s="29"/>
      <c r="OO695" s="29"/>
      <c r="OP695" s="29"/>
      <c r="OQ695" s="29"/>
      <c r="OR695" s="29"/>
      <c r="OS695" s="29"/>
      <c r="OT695" s="29"/>
      <c r="OU695" s="29"/>
      <c r="OV695" s="29"/>
      <c r="OW695" s="29"/>
      <c r="OX695" s="29"/>
      <c r="OY695" s="29"/>
      <c r="OZ695" s="29"/>
      <c r="PA695" s="29"/>
      <c r="PB695" s="29"/>
      <c r="PC695" s="29"/>
      <c r="PD695" s="29"/>
      <c r="PE695" s="29"/>
      <c r="PF695" s="29"/>
      <c r="PG695" s="29"/>
      <c r="PH695" s="29"/>
      <c r="PI695" s="29"/>
      <c r="PJ695" s="29"/>
      <c r="PK695" s="29"/>
      <c r="PL695" s="29"/>
      <c r="PM695" s="29"/>
      <c r="PN695" s="29"/>
      <c r="PO695" s="29"/>
      <c r="PP695" s="29"/>
      <c r="PQ695" s="29"/>
      <c r="PR695" s="29"/>
      <c r="PS695" s="29"/>
      <c r="PT695" s="29"/>
      <c r="PU695" s="29"/>
      <c r="PV695" s="29"/>
      <c r="PW695" s="29"/>
      <c r="PX695" s="29"/>
      <c r="PY695" s="29"/>
      <c r="PZ695" s="29"/>
      <c r="QA695" s="29"/>
      <c r="QB695" s="29"/>
      <c r="QC695" s="29"/>
      <c r="QD695" s="29"/>
      <c r="QE695" s="29"/>
      <c r="QF695" s="29"/>
      <c r="QG695" s="29"/>
      <c r="QH695" s="29"/>
      <c r="QI695" s="29"/>
      <c r="QJ695" s="29"/>
      <c r="QK695" s="29"/>
      <c r="QL695" s="29"/>
      <c r="QM695" s="29"/>
      <c r="QN695" s="29"/>
      <c r="QO695" s="29"/>
      <c r="QP695" s="29"/>
      <c r="QQ695" s="29"/>
      <c r="QR695" s="29"/>
      <c r="QS695" s="29"/>
      <c r="QT695" s="29"/>
      <c r="QU695" s="29"/>
      <c r="QV695" s="29"/>
      <c r="QW695" s="29"/>
      <c r="QX695" s="29"/>
      <c r="QY695" s="29"/>
      <c r="QZ695" s="29"/>
      <c r="RA695" s="29"/>
      <c r="RB695" s="29"/>
      <c r="RC695" s="29"/>
      <c r="RD695" s="29"/>
      <c r="RE695" s="29"/>
      <c r="RF695" s="29"/>
      <c r="RG695" s="29"/>
      <c r="RH695" s="29"/>
      <c r="RI695" s="29"/>
      <c r="RJ695" s="29"/>
      <c r="RK695" s="29"/>
      <c r="RL695" s="29"/>
      <c r="RM695" s="29"/>
      <c r="RN695" s="29"/>
      <c r="RO695" s="29"/>
      <c r="RP695" s="29"/>
      <c r="RQ695" s="29"/>
      <c r="RR695" s="29"/>
      <c r="RS695" s="29"/>
      <c r="RT695" s="29"/>
      <c r="RU695" s="29"/>
      <c r="RV695" s="29"/>
      <c r="RW695" s="29"/>
      <c r="RX695" s="29"/>
      <c r="RY695" s="29"/>
      <c r="RZ695" s="29"/>
      <c r="SA695" s="29"/>
      <c r="SB695" s="29"/>
      <c r="SC695" s="29"/>
      <c r="SD695" s="29"/>
      <c r="SE695" s="29"/>
      <c r="SF695" s="29"/>
      <c r="SG695" s="29"/>
      <c r="SH695" s="29"/>
      <c r="SI695" s="29"/>
      <c r="SJ695" s="29"/>
      <c r="SK695" s="29"/>
      <c r="SL695" s="29"/>
      <c r="SM695" s="29"/>
      <c r="SN695" s="29"/>
      <c r="SO695" s="29"/>
      <c r="SP695" s="29"/>
      <c r="SQ695" s="29"/>
      <c r="SR695" s="29"/>
      <c r="SS695" s="29"/>
      <c r="ST695" s="29"/>
      <c r="SU695" s="29"/>
      <c r="SV695" s="29"/>
      <c r="SW695" s="29"/>
      <c r="SX695" s="29"/>
      <c r="SY695" s="29"/>
      <c r="SZ695" s="29"/>
      <c r="TA695" s="29"/>
      <c r="TB695" s="29"/>
      <c r="TC695" s="29"/>
      <c r="TD695" s="29"/>
      <c r="TE695" s="29"/>
      <c r="TF695" s="29"/>
      <c r="TG695" s="29"/>
      <c r="TH695" s="29"/>
      <c r="TI695" s="29"/>
      <c r="TJ695" s="29"/>
      <c r="TK695" s="29"/>
      <c r="TL695" s="29"/>
      <c r="TM695" s="29"/>
      <c r="TN695" s="29"/>
      <c r="TO695" s="29"/>
      <c r="TP695" s="29"/>
      <c r="TQ695" s="29"/>
      <c r="TR695" s="29"/>
      <c r="TS695" s="29"/>
      <c r="TT695" s="29"/>
      <c r="TU695" s="29"/>
      <c r="TV695" s="29"/>
      <c r="TW695" s="29"/>
      <c r="TX695" s="29"/>
      <c r="TY695" s="29"/>
      <c r="TZ695" s="29"/>
      <c r="UA695" s="29"/>
      <c r="UB695" s="29"/>
      <c r="UC695" s="29"/>
      <c r="UD695" s="29"/>
      <c r="UE695" s="29"/>
      <c r="UF695" s="29"/>
      <c r="UG695" s="29"/>
      <c r="UH695" s="29"/>
      <c r="UI695" s="29"/>
      <c r="UJ695" s="29"/>
      <c r="UK695" s="29"/>
      <c r="UL695" s="29"/>
      <c r="UM695" s="29"/>
      <c r="UN695" s="29"/>
      <c r="UO695" s="29"/>
      <c r="UP695" s="29"/>
      <c r="UQ695" s="29"/>
      <c r="UR695" s="29"/>
      <c r="US695" s="29"/>
      <c r="UT695" s="29"/>
      <c r="UU695" s="29"/>
      <c r="UV695" s="29"/>
      <c r="UW695" s="29"/>
      <c r="UX695" s="29"/>
      <c r="UY695" s="29"/>
      <c r="UZ695" s="29"/>
      <c r="VA695" s="29"/>
      <c r="VB695" s="29"/>
      <c r="VC695" s="29"/>
      <c r="VD695" s="29"/>
      <c r="VE695" s="29"/>
      <c r="VF695" s="29"/>
      <c r="VG695" s="29"/>
      <c r="VH695" s="29"/>
      <c r="VI695" s="29"/>
      <c r="VJ695" s="29"/>
      <c r="VK695" s="29"/>
      <c r="VL695" s="29"/>
      <c r="VM695" s="29"/>
      <c r="VN695" s="29"/>
      <c r="VO695" s="29"/>
      <c r="VP695" s="29"/>
      <c r="VQ695" s="29"/>
      <c r="VR695" s="29"/>
      <c r="VS695" s="29"/>
      <c r="VT695" s="29"/>
      <c r="VU695" s="29"/>
      <c r="VV695" s="29"/>
      <c r="VW695" s="29"/>
      <c r="VX695" s="29"/>
      <c r="VY695" s="29"/>
      <c r="VZ695" s="29"/>
      <c r="WA695" s="29"/>
      <c r="WB695" s="29"/>
      <c r="WC695" s="29"/>
      <c r="WD695" s="29"/>
      <c r="WE695" s="29"/>
      <c r="WF695" s="29"/>
      <c r="WG695" s="29"/>
      <c r="WH695" s="29"/>
      <c r="WI695" s="29"/>
      <c r="WJ695" s="29"/>
      <c r="WK695" s="29"/>
      <c r="WL695" s="29"/>
      <c r="WM695" s="29"/>
      <c r="WN695" s="29"/>
      <c r="WO695" s="29"/>
      <c r="WP695" s="29"/>
      <c r="WQ695" s="29"/>
      <c r="WR695" s="29"/>
      <c r="WS695" s="29"/>
      <c r="WT695" s="29"/>
      <c r="WU695" s="29"/>
      <c r="WV695" s="29"/>
      <c r="WW695" s="29"/>
      <c r="WX695" s="29"/>
      <c r="WY695" s="29"/>
      <c r="WZ695" s="29"/>
      <c r="XA695" s="29"/>
      <c r="XB695" s="29"/>
      <c r="XC695" s="29"/>
      <c r="XD695" s="29"/>
      <c r="XE695" s="29"/>
      <c r="XF695" s="29"/>
      <c r="XG695" s="29"/>
      <c r="XH695" s="29"/>
      <c r="XI695" s="29"/>
      <c r="XJ695" s="29"/>
      <c r="XK695" s="29"/>
      <c r="XL695" s="29"/>
      <c r="XM695" s="29"/>
      <c r="XN695" s="29"/>
      <c r="XO695" s="29"/>
      <c r="XP695" s="29"/>
      <c r="XQ695" s="29"/>
      <c r="XR695" s="29"/>
      <c r="XS695" s="29"/>
      <c r="XT695" s="29"/>
      <c r="XU695" s="29"/>
      <c r="XV695" s="29"/>
      <c r="XW695" s="29"/>
      <c r="XX695" s="29"/>
      <c r="XY695" s="29"/>
      <c r="XZ695" s="29"/>
      <c r="YA695" s="29"/>
      <c r="YB695" s="29"/>
      <c r="YC695" s="29"/>
      <c r="YD695" s="29"/>
      <c r="YE695" s="29"/>
      <c r="YF695" s="29"/>
      <c r="YG695" s="29"/>
      <c r="YH695" s="29"/>
      <c r="YI695" s="29"/>
      <c r="YJ695" s="29"/>
      <c r="YK695" s="29"/>
      <c r="YL695" s="29"/>
      <c r="YM695" s="29"/>
      <c r="YN695" s="29"/>
      <c r="YO695" s="29"/>
      <c r="YP695" s="29"/>
      <c r="YQ695" s="29"/>
      <c r="YR695" s="29"/>
      <c r="YS695" s="29"/>
      <c r="YT695" s="29"/>
      <c r="YU695" s="29"/>
      <c r="YV695" s="29"/>
      <c r="YW695" s="29"/>
      <c r="YX695" s="29"/>
      <c r="YY695" s="29"/>
      <c r="YZ695" s="29"/>
      <c r="ZA695" s="29"/>
      <c r="ZB695" s="29"/>
      <c r="ZC695" s="29"/>
      <c r="ZD695" s="29"/>
      <c r="ZE695" s="29"/>
      <c r="ZF695" s="29"/>
      <c r="ZG695" s="29"/>
      <c r="ZH695" s="29"/>
      <c r="ZI695" s="29"/>
      <c r="ZJ695" s="29"/>
      <c r="ZK695" s="29"/>
      <c r="ZL695" s="29"/>
      <c r="ZM695" s="29"/>
      <c r="ZN695" s="29"/>
      <c r="ZO695" s="29"/>
      <c r="ZP695" s="29"/>
      <c r="ZQ695" s="29"/>
      <c r="ZR695" s="29"/>
      <c r="ZS695" s="29"/>
      <c r="ZT695" s="29"/>
      <c r="ZU695" s="29"/>
      <c r="ZV695" s="29"/>
      <c r="ZW695" s="29"/>
      <c r="ZX695" s="29"/>
      <c r="ZY695" s="29"/>
      <c r="ZZ695" s="29"/>
      <c r="AAA695" s="29"/>
      <c r="AAB695" s="29"/>
      <c r="AAC695" s="29"/>
      <c r="AAD695" s="29"/>
      <c r="AAE695" s="29"/>
      <c r="AAF695" s="29"/>
      <c r="AAG695" s="29"/>
      <c r="AAH695" s="29"/>
      <c r="AAI695" s="29"/>
    </row>
    <row r="696" ht="24" customHeight="true" spans="1:711">
      <c r="A696" s="24"/>
      <c r="B696" s="24"/>
      <c r="C696" s="26"/>
      <c r="D696" s="28"/>
      <c r="E696" s="28"/>
      <c r="F696" s="28"/>
      <c r="G696" s="29"/>
      <c r="I696" s="29"/>
      <c r="L696" s="29"/>
      <c r="M696" s="29"/>
      <c r="N696" s="29"/>
      <c r="O696" s="29"/>
      <c r="P696" s="29"/>
      <c r="Q696" s="29"/>
      <c r="R696" s="29"/>
      <c r="S696" s="29"/>
      <c r="T696" s="29"/>
      <c r="U696" s="29"/>
      <c r="V696" s="29"/>
      <c r="W696" s="29"/>
      <c r="X696" s="29"/>
      <c r="Y696" s="29"/>
      <c r="Z696" s="29"/>
      <c r="AA696" s="29"/>
      <c r="AB696" s="29"/>
      <c r="AC696" s="29"/>
      <c r="AD696" s="29"/>
      <c r="AE696" s="29"/>
      <c r="AF696" s="29"/>
      <c r="AG696" s="29"/>
      <c r="AH696" s="29"/>
      <c r="AI696" s="29"/>
      <c r="AJ696" s="29"/>
      <c r="AK696" s="29"/>
      <c r="AL696" s="29"/>
      <c r="AM696" s="29"/>
      <c r="AN696" s="29"/>
      <c r="AO696" s="29"/>
      <c r="AP696" s="29"/>
      <c r="AQ696" s="29"/>
      <c r="AR696" s="29"/>
      <c r="AS696" s="29"/>
      <c r="AT696" s="29"/>
      <c r="AU696" s="29"/>
      <c r="AV696" s="29"/>
      <c r="AW696" s="29"/>
      <c r="AX696" s="29"/>
      <c r="AY696" s="29"/>
      <c r="AZ696" s="29"/>
      <c r="BA696" s="29"/>
      <c r="BB696" s="29"/>
      <c r="BC696" s="29"/>
      <c r="BD696" s="29"/>
      <c r="BE696" s="29"/>
      <c r="BF696" s="29"/>
      <c r="BG696" s="29"/>
      <c r="BH696" s="29"/>
      <c r="BI696" s="29"/>
      <c r="BJ696" s="29"/>
      <c r="BK696" s="29"/>
      <c r="BL696" s="29"/>
      <c r="BM696" s="29"/>
      <c r="BN696" s="29"/>
      <c r="BO696" s="29"/>
      <c r="BP696" s="29"/>
      <c r="BQ696" s="29"/>
      <c r="BR696" s="29"/>
      <c r="BS696" s="29"/>
      <c r="BT696" s="29"/>
      <c r="BU696" s="29"/>
      <c r="BV696" s="29"/>
      <c r="BW696" s="29"/>
      <c r="BX696" s="29"/>
      <c r="BY696" s="29"/>
      <c r="BZ696" s="29"/>
      <c r="CA696" s="29"/>
      <c r="CB696" s="29"/>
      <c r="CC696" s="29"/>
      <c r="CD696" s="29"/>
      <c r="CE696" s="29"/>
      <c r="CF696" s="29"/>
      <c r="CG696" s="29"/>
      <c r="CH696" s="29"/>
      <c r="CI696" s="29"/>
      <c r="CJ696" s="29"/>
      <c r="CK696" s="29"/>
      <c r="CL696" s="29"/>
      <c r="CM696" s="29"/>
      <c r="CN696" s="29"/>
      <c r="CO696" s="29"/>
      <c r="CP696" s="29"/>
      <c r="CQ696" s="29"/>
      <c r="CR696" s="29"/>
      <c r="CS696" s="29"/>
      <c r="CT696" s="29"/>
      <c r="CU696" s="29"/>
      <c r="CV696" s="29"/>
      <c r="CW696" s="29"/>
      <c r="CX696" s="29"/>
      <c r="CY696" s="29"/>
      <c r="CZ696" s="29"/>
      <c r="DA696" s="29"/>
      <c r="DB696" s="29"/>
      <c r="DC696" s="29"/>
      <c r="DD696" s="29"/>
      <c r="DE696" s="29"/>
      <c r="DF696" s="29"/>
      <c r="DG696" s="29"/>
      <c r="DH696" s="29"/>
      <c r="DI696" s="29"/>
      <c r="DJ696" s="29"/>
      <c r="DK696" s="29"/>
      <c r="DL696" s="29"/>
      <c r="DM696" s="29"/>
      <c r="DN696" s="29"/>
      <c r="DO696" s="29"/>
      <c r="DP696" s="29"/>
      <c r="DQ696" s="29"/>
      <c r="DR696" s="29"/>
      <c r="DS696" s="29"/>
      <c r="DT696" s="29"/>
      <c r="DU696" s="29"/>
      <c r="DV696" s="29"/>
      <c r="DW696" s="29"/>
      <c r="DX696" s="29"/>
      <c r="DY696" s="29"/>
      <c r="DZ696" s="29"/>
      <c r="EA696" s="29"/>
      <c r="EB696" s="29"/>
      <c r="EC696" s="29"/>
      <c r="ED696" s="29"/>
      <c r="EE696" s="29"/>
      <c r="EF696" s="29"/>
      <c r="EG696" s="29"/>
      <c r="EH696" s="29"/>
      <c r="EI696" s="29"/>
      <c r="EJ696" s="29"/>
      <c r="EK696" s="29"/>
      <c r="EL696" s="29"/>
      <c r="EM696" s="29"/>
      <c r="EN696" s="29"/>
      <c r="EO696" s="29"/>
      <c r="EP696" s="29"/>
      <c r="EQ696" s="29"/>
      <c r="ER696" s="29"/>
      <c r="ES696" s="29"/>
      <c r="ET696" s="29"/>
      <c r="EU696" s="29"/>
      <c r="EV696" s="29"/>
      <c r="EW696" s="29"/>
      <c r="EX696" s="29"/>
      <c r="EY696" s="29"/>
      <c r="EZ696" s="29"/>
      <c r="FA696" s="29"/>
      <c r="FB696" s="29"/>
      <c r="FC696" s="29"/>
      <c r="FD696" s="29"/>
      <c r="FE696" s="29"/>
      <c r="FF696" s="29"/>
      <c r="FG696" s="29"/>
      <c r="FH696" s="29"/>
      <c r="FI696" s="29"/>
      <c r="FJ696" s="29"/>
      <c r="FK696" s="29"/>
      <c r="FL696" s="29"/>
      <c r="FM696" s="29"/>
      <c r="FN696" s="29"/>
      <c r="FO696" s="29"/>
      <c r="FP696" s="29"/>
      <c r="FQ696" s="29"/>
      <c r="FR696" s="29"/>
      <c r="FS696" s="29"/>
      <c r="FT696" s="29"/>
      <c r="FU696" s="29"/>
      <c r="FV696" s="29"/>
      <c r="FW696" s="29"/>
      <c r="FX696" s="29"/>
      <c r="FY696" s="29"/>
      <c r="FZ696" s="29"/>
      <c r="GA696" s="29"/>
      <c r="GB696" s="29"/>
      <c r="GC696" s="29"/>
      <c r="GD696" s="29"/>
      <c r="GE696" s="29"/>
      <c r="GF696" s="29"/>
      <c r="GG696" s="29"/>
      <c r="GH696" s="29"/>
      <c r="GI696" s="29"/>
      <c r="GJ696" s="29"/>
      <c r="GK696" s="29"/>
      <c r="GL696" s="29"/>
      <c r="GM696" s="29"/>
      <c r="GN696" s="29"/>
      <c r="GO696" s="29"/>
      <c r="GP696" s="29"/>
      <c r="GQ696" s="29"/>
      <c r="GR696" s="29"/>
      <c r="GS696" s="29"/>
      <c r="GT696" s="29"/>
      <c r="GU696" s="29"/>
      <c r="GV696" s="29"/>
      <c r="GW696" s="29"/>
      <c r="GX696" s="29"/>
      <c r="GY696" s="29"/>
      <c r="GZ696" s="29"/>
      <c r="HA696" s="29"/>
      <c r="HB696" s="29"/>
      <c r="HC696" s="29"/>
      <c r="HD696" s="29"/>
      <c r="HE696" s="29"/>
      <c r="HF696" s="29"/>
      <c r="HG696" s="29"/>
      <c r="HH696" s="29"/>
      <c r="HI696" s="29"/>
      <c r="HJ696" s="29"/>
      <c r="HK696" s="29"/>
      <c r="HL696" s="29"/>
      <c r="HM696" s="29"/>
      <c r="HN696" s="29"/>
      <c r="HO696" s="29"/>
      <c r="HP696" s="29"/>
      <c r="HQ696" s="29"/>
      <c r="HR696" s="29"/>
      <c r="HS696" s="29"/>
      <c r="HT696" s="29"/>
      <c r="HU696" s="29"/>
      <c r="HV696" s="29"/>
      <c r="HW696" s="29"/>
      <c r="HX696" s="29"/>
      <c r="HY696" s="29"/>
      <c r="HZ696" s="29"/>
      <c r="IA696" s="29"/>
      <c r="IB696" s="29"/>
      <c r="IC696" s="29"/>
      <c r="ID696" s="29"/>
      <c r="IE696" s="29"/>
      <c r="IF696" s="29"/>
      <c r="IG696" s="29"/>
      <c r="IH696" s="29"/>
      <c r="II696" s="29"/>
      <c r="IJ696" s="29"/>
      <c r="IK696" s="29"/>
      <c r="IL696" s="29"/>
      <c r="IM696" s="29"/>
      <c r="IN696" s="29"/>
      <c r="IO696" s="29"/>
      <c r="IP696" s="29"/>
      <c r="IQ696" s="29"/>
      <c r="IR696" s="29"/>
      <c r="IS696" s="29"/>
      <c r="IT696" s="29"/>
      <c r="IU696" s="29"/>
      <c r="IV696" s="29"/>
      <c r="IW696" s="29"/>
      <c r="IX696" s="29"/>
      <c r="IY696" s="29"/>
      <c r="IZ696" s="29"/>
      <c r="JA696" s="29"/>
      <c r="JB696" s="29"/>
      <c r="JC696" s="29"/>
      <c r="JD696" s="29"/>
      <c r="JE696" s="29"/>
      <c r="JF696" s="29"/>
      <c r="JG696" s="29"/>
      <c r="JH696" s="29"/>
      <c r="JI696" s="29"/>
      <c r="JJ696" s="29"/>
      <c r="JK696" s="29"/>
      <c r="JL696" s="29"/>
      <c r="JM696" s="29"/>
      <c r="JN696" s="29"/>
      <c r="JO696" s="29"/>
      <c r="JP696" s="29"/>
      <c r="JQ696" s="29"/>
      <c r="JR696" s="29"/>
      <c r="JS696" s="29"/>
      <c r="JT696" s="29"/>
      <c r="JU696" s="29"/>
      <c r="JV696" s="29"/>
      <c r="JW696" s="29"/>
      <c r="JX696" s="29"/>
      <c r="JY696" s="29"/>
      <c r="JZ696" s="29"/>
      <c r="KA696" s="29"/>
      <c r="KB696" s="29"/>
      <c r="KC696" s="29"/>
      <c r="KD696" s="29"/>
      <c r="KE696" s="29"/>
      <c r="KF696" s="29"/>
      <c r="KG696" s="29"/>
      <c r="KH696" s="29"/>
      <c r="KI696" s="29"/>
      <c r="KJ696" s="29"/>
      <c r="KK696" s="29"/>
      <c r="KL696" s="29"/>
      <c r="KM696" s="29"/>
      <c r="KN696" s="29"/>
      <c r="KO696" s="29"/>
      <c r="KP696" s="29"/>
      <c r="KQ696" s="29"/>
      <c r="KR696" s="29"/>
      <c r="KS696" s="29"/>
      <c r="KT696" s="29"/>
      <c r="KU696" s="29"/>
      <c r="KV696" s="29"/>
      <c r="KW696" s="29"/>
      <c r="KX696" s="29"/>
      <c r="KY696" s="29"/>
      <c r="KZ696" s="29"/>
      <c r="LA696" s="29"/>
      <c r="LB696" s="29"/>
      <c r="LC696" s="29"/>
      <c r="LD696" s="29"/>
      <c r="LE696" s="29"/>
      <c r="LF696" s="29"/>
      <c r="LG696" s="29"/>
      <c r="LH696" s="29"/>
      <c r="LI696" s="29"/>
      <c r="LJ696" s="29"/>
      <c r="LK696" s="29"/>
      <c r="LL696" s="29"/>
      <c r="LM696" s="29"/>
      <c r="LN696" s="29"/>
      <c r="LO696" s="29"/>
      <c r="LP696" s="29"/>
      <c r="LQ696" s="29"/>
      <c r="LR696" s="29"/>
      <c r="LS696" s="29"/>
      <c r="LT696" s="29"/>
      <c r="LU696" s="29"/>
      <c r="LV696" s="29"/>
      <c r="LW696" s="29"/>
      <c r="LX696" s="29"/>
      <c r="LY696" s="29"/>
      <c r="LZ696" s="29"/>
      <c r="MA696" s="29"/>
      <c r="MB696" s="29"/>
      <c r="MC696" s="29"/>
      <c r="MD696" s="29"/>
      <c r="ME696" s="29"/>
      <c r="MF696" s="29"/>
      <c r="MG696" s="29"/>
      <c r="MH696" s="29"/>
      <c r="MI696" s="29"/>
      <c r="MJ696" s="29"/>
      <c r="MK696" s="29"/>
      <c r="ML696" s="29"/>
      <c r="MM696" s="29"/>
      <c r="MN696" s="29"/>
      <c r="MO696" s="29"/>
      <c r="MP696" s="29"/>
      <c r="MQ696" s="29"/>
      <c r="MR696" s="29"/>
      <c r="MS696" s="29"/>
      <c r="MT696" s="29"/>
      <c r="MU696" s="29"/>
      <c r="MV696" s="29"/>
      <c r="MW696" s="29"/>
      <c r="MX696" s="29"/>
      <c r="MY696" s="29"/>
      <c r="MZ696" s="29"/>
      <c r="NA696" s="29"/>
      <c r="NB696" s="29"/>
      <c r="NC696" s="29"/>
      <c r="ND696" s="29"/>
      <c r="NE696" s="29"/>
      <c r="NF696" s="29"/>
      <c r="NG696" s="29"/>
      <c r="NH696" s="29"/>
      <c r="NI696" s="29"/>
      <c r="NJ696" s="29"/>
      <c r="NK696" s="29"/>
      <c r="NL696" s="29"/>
      <c r="NM696" s="29"/>
      <c r="NN696" s="29"/>
      <c r="NO696" s="29"/>
      <c r="NP696" s="29"/>
      <c r="NQ696" s="29"/>
      <c r="NR696" s="29"/>
      <c r="NS696" s="29"/>
      <c r="NT696" s="29"/>
      <c r="NU696" s="29"/>
      <c r="NV696" s="29"/>
      <c r="NW696" s="29"/>
      <c r="NX696" s="29"/>
      <c r="NY696" s="29"/>
      <c r="NZ696" s="29"/>
      <c r="OA696" s="29"/>
      <c r="OB696" s="29"/>
      <c r="OC696" s="29"/>
      <c r="OD696" s="29"/>
      <c r="OE696" s="29"/>
      <c r="OF696" s="29"/>
      <c r="OG696" s="29"/>
      <c r="OH696" s="29"/>
      <c r="OI696" s="29"/>
      <c r="OJ696" s="29"/>
      <c r="OK696" s="29"/>
      <c r="OL696" s="29"/>
      <c r="OM696" s="29"/>
      <c r="ON696" s="29"/>
      <c r="OO696" s="29"/>
      <c r="OP696" s="29"/>
      <c r="OQ696" s="29"/>
      <c r="OR696" s="29"/>
      <c r="OS696" s="29"/>
      <c r="OT696" s="29"/>
      <c r="OU696" s="29"/>
      <c r="OV696" s="29"/>
      <c r="OW696" s="29"/>
      <c r="OX696" s="29"/>
      <c r="OY696" s="29"/>
      <c r="OZ696" s="29"/>
      <c r="PA696" s="29"/>
      <c r="PB696" s="29"/>
      <c r="PC696" s="29"/>
      <c r="PD696" s="29"/>
      <c r="PE696" s="29"/>
      <c r="PF696" s="29"/>
      <c r="PG696" s="29"/>
      <c r="PH696" s="29"/>
      <c r="PI696" s="29"/>
      <c r="PJ696" s="29"/>
      <c r="PK696" s="29"/>
      <c r="PL696" s="29"/>
      <c r="PM696" s="29"/>
      <c r="PN696" s="29"/>
      <c r="PO696" s="29"/>
      <c r="PP696" s="29"/>
      <c r="PQ696" s="29"/>
      <c r="PR696" s="29"/>
      <c r="PS696" s="29"/>
      <c r="PT696" s="29"/>
      <c r="PU696" s="29"/>
      <c r="PV696" s="29"/>
      <c r="PW696" s="29"/>
      <c r="PX696" s="29"/>
      <c r="PY696" s="29"/>
      <c r="PZ696" s="29"/>
      <c r="QA696" s="29"/>
      <c r="QB696" s="29"/>
      <c r="QC696" s="29"/>
      <c r="QD696" s="29"/>
      <c r="QE696" s="29"/>
      <c r="QF696" s="29"/>
      <c r="QG696" s="29"/>
      <c r="QH696" s="29"/>
      <c r="QI696" s="29"/>
      <c r="QJ696" s="29"/>
      <c r="QK696" s="29"/>
      <c r="QL696" s="29"/>
      <c r="QM696" s="29"/>
      <c r="QN696" s="29"/>
      <c r="QO696" s="29"/>
      <c r="QP696" s="29"/>
      <c r="QQ696" s="29"/>
      <c r="QR696" s="29"/>
      <c r="QS696" s="29"/>
      <c r="QT696" s="29"/>
      <c r="QU696" s="29"/>
      <c r="QV696" s="29"/>
      <c r="QW696" s="29"/>
      <c r="QX696" s="29"/>
      <c r="QY696" s="29"/>
      <c r="QZ696" s="29"/>
      <c r="RA696" s="29"/>
      <c r="RB696" s="29"/>
      <c r="RC696" s="29"/>
      <c r="RD696" s="29"/>
      <c r="RE696" s="29"/>
      <c r="RF696" s="29"/>
      <c r="RG696" s="29"/>
      <c r="RH696" s="29"/>
      <c r="RI696" s="29"/>
      <c r="RJ696" s="29"/>
      <c r="RK696" s="29"/>
      <c r="RL696" s="29"/>
      <c r="RM696" s="29"/>
      <c r="RN696" s="29"/>
      <c r="RO696" s="29"/>
      <c r="RP696" s="29"/>
      <c r="RQ696" s="29"/>
      <c r="RR696" s="29"/>
      <c r="RS696" s="29"/>
      <c r="RT696" s="29"/>
      <c r="RU696" s="29"/>
      <c r="RV696" s="29"/>
      <c r="RW696" s="29"/>
      <c r="RX696" s="29"/>
      <c r="RY696" s="29"/>
      <c r="RZ696" s="29"/>
      <c r="SA696" s="29"/>
      <c r="SB696" s="29"/>
      <c r="SC696" s="29"/>
      <c r="SD696" s="29"/>
      <c r="SE696" s="29"/>
      <c r="SF696" s="29"/>
      <c r="SG696" s="29"/>
      <c r="SH696" s="29"/>
      <c r="SI696" s="29"/>
      <c r="SJ696" s="29"/>
      <c r="SK696" s="29"/>
      <c r="SL696" s="29"/>
      <c r="SM696" s="29"/>
      <c r="SN696" s="29"/>
      <c r="SO696" s="29"/>
      <c r="SP696" s="29"/>
      <c r="SQ696" s="29"/>
      <c r="SR696" s="29"/>
      <c r="SS696" s="29"/>
      <c r="ST696" s="29"/>
      <c r="SU696" s="29"/>
      <c r="SV696" s="29"/>
      <c r="SW696" s="29"/>
      <c r="SX696" s="29"/>
      <c r="SY696" s="29"/>
      <c r="SZ696" s="29"/>
      <c r="TA696" s="29"/>
      <c r="TB696" s="29"/>
      <c r="TC696" s="29"/>
      <c r="TD696" s="29"/>
      <c r="TE696" s="29"/>
      <c r="TF696" s="29"/>
      <c r="TG696" s="29"/>
      <c r="TH696" s="29"/>
      <c r="TI696" s="29"/>
      <c r="TJ696" s="29"/>
      <c r="TK696" s="29"/>
      <c r="TL696" s="29"/>
      <c r="TM696" s="29"/>
      <c r="TN696" s="29"/>
      <c r="TO696" s="29"/>
      <c r="TP696" s="29"/>
      <c r="TQ696" s="29"/>
      <c r="TR696" s="29"/>
      <c r="TS696" s="29"/>
      <c r="TT696" s="29"/>
      <c r="TU696" s="29"/>
      <c r="TV696" s="29"/>
      <c r="TW696" s="29"/>
      <c r="TX696" s="29"/>
      <c r="TY696" s="29"/>
      <c r="TZ696" s="29"/>
      <c r="UA696" s="29"/>
      <c r="UB696" s="29"/>
      <c r="UC696" s="29"/>
      <c r="UD696" s="29"/>
      <c r="UE696" s="29"/>
      <c r="UF696" s="29"/>
      <c r="UG696" s="29"/>
      <c r="UH696" s="29"/>
      <c r="UI696" s="29"/>
      <c r="UJ696" s="29"/>
      <c r="UK696" s="29"/>
      <c r="UL696" s="29"/>
      <c r="UM696" s="29"/>
      <c r="UN696" s="29"/>
      <c r="UO696" s="29"/>
      <c r="UP696" s="29"/>
      <c r="UQ696" s="29"/>
      <c r="UR696" s="29"/>
      <c r="US696" s="29"/>
      <c r="UT696" s="29"/>
      <c r="UU696" s="29"/>
      <c r="UV696" s="29"/>
      <c r="UW696" s="29"/>
      <c r="UX696" s="29"/>
      <c r="UY696" s="29"/>
      <c r="UZ696" s="29"/>
      <c r="VA696" s="29"/>
      <c r="VB696" s="29"/>
      <c r="VC696" s="29"/>
      <c r="VD696" s="29"/>
      <c r="VE696" s="29"/>
      <c r="VF696" s="29"/>
      <c r="VG696" s="29"/>
      <c r="VH696" s="29"/>
      <c r="VI696" s="29"/>
      <c r="VJ696" s="29"/>
      <c r="VK696" s="29"/>
      <c r="VL696" s="29"/>
      <c r="VM696" s="29"/>
      <c r="VN696" s="29"/>
      <c r="VO696" s="29"/>
      <c r="VP696" s="29"/>
      <c r="VQ696" s="29"/>
      <c r="VR696" s="29"/>
      <c r="VS696" s="29"/>
      <c r="VT696" s="29"/>
      <c r="VU696" s="29"/>
      <c r="VV696" s="29"/>
      <c r="VW696" s="29"/>
      <c r="VX696" s="29"/>
      <c r="VY696" s="29"/>
      <c r="VZ696" s="29"/>
      <c r="WA696" s="29"/>
      <c r="WB696" s="29"/>
      <c r="WC696" s="29"/>
      <c r="WD696" s="29"/>
      <c r="WE696" s="29"/>
      <c r="WF696" s="29"/>
      <c r="WG696" s="29"/>
      <c r="WH696" s="29"/>
      <c r="WI696" s="29"/>
      <c r="WJ696" s="29"/>
      <c r="WK696" s="29"/>
      <c r="WL696" s="29"/>
      <c r="WM696" s="29"/>
      <c r="WN696" s="29"/>
      <c r="WO696" s="29"/>
      <c r="WP696" s="29"/>
      <c r="WQ696" s="29"/>
      <c r="WR696" s="29"/>
      <c r="WS696" s="29"/>
      <c r="WT696" s="29"/>
      <c r="WU696" s="29"/>
      <c r="WV696" s="29"/>
      <c r="WW696" s="29"/>
      <c r="WX696" s="29"/>
      <c r="WY696" s="29"/>
      <c r="WZ696" s="29"/>
      <c r="XA696" s="29"/>
      <c r="XB696" s="29"/>
      <c r="XC696" s="29"/>
      <c r="XD696" s="29"/>
      <c r="XE696" s="29"/>
      <c r="XF696" s="29"/>
      <c r="XG696" s="29"/>
      <c r="XH696" s="29"/>
      <c r="XI696" s="29"/>
      <c r="XJ696" s="29"/>
      <c r="XK696" s="29"/>
      <c r="XL696" s="29"/>
      <c r="XM696" s="29"/>
      <c r="XN696" s="29"/>
      <c r="XO696" s="29"/>
      <c r="XP696" s="29"/>
      <c r="XQ696" s="29"/>
      <c r="XR696" s="29"/>
      <c r="XS696" s="29"/>
      <c r="XT696" s="29"/>
      <c r="XU696" s="29"/>
      <c r="XV696" s="29"/>
      <c r="XW696" s="29"/>
      <c r="XX696" s="29"/>
      <c r="XY696" s="29"/>
      <c r="XZ696" s="29"/>
      <c r="YA696" s="29"/>
      <c r="YB696" s="29"/>
      <c r="YC696" s="29"/>
      <c r="YD696" s="29"/>
      <c r="YE696" s="29"/>
      <c r="YF696" s="29"/>
      <c r="YG696" s="29"/>
      <c r="YH696" s="29"/>
      <c r="YI696" s="29"/>
      <c r="YJ696" s="29"/>
      <c r="YK696" s="29"/>
      <c r="YL696" s="29"/>
      <c r="YM696" s="29"/>
      <c r="YN696" s="29"/>
      <c r="YO696" s="29"/>
      <c r="YP696" s="29"/>
      <c r="YQ696" s="29"/>
      <c r="YR696" s="29"/>
      <c r="YS696" s="29"/>
      <c r="YT696" s="29"/>
      <c r="YU696" s="29"/>
      <c r="YV696" s="29"/>
      <c r="YW696" s="29"/>
      <c r="YX696" s="29"/>
      <c r="YY696" s="29"/>
      <c r="YZ696" s="29"/>
      <c r="ZA696" s="29"/>
      <c r="ZB696" s="29"/>
      <c r="ZC696" s="29"/>
      <c r="ZD696" s="29"/>
      <c r="ZE696" s="29"/>
      <c r="ZF696" s="29"/>
      <c r="ZG696" s="29"/>
      <c r="ZH696" s="29"/>
      <c r="ZI696" s="29"/>
      <c r="ZJ696" s="29"/>
      <c r="ZK696" s="29"/>
      <c r="ZL696" s="29"/>
      <c r="ZM696" s="29"/>
      <c r="ZN696" s="29"/>
      <c r="ZO696" s="29"/>
      <c r="ZP696" s="29"/>
      <c r="ZQ696" s="29"/>
      <c r="ZR696" s="29"/>
      <c r="ZS696" s="29"/>
      <c r="ZT696" s="29"/>
      <c r="ZU696" s="29"/>
      <c r="ZV696" s="29"/>
      <c r="ZW696" s="29"/>
      <c r="ZX696" s="29"/>
      <c r="ZY696" s="29"/>
      <c r="ZZ696" s="29"/>
      <c r="AAA696" s="29"/>
      <c r="AAB696" s="29"/>
      <c r="AAC696" s="29"/>
      <c r="AAD696" s="29"/>
      <c r="AAE696" s="29"/>
      <c r="AAF696" s="29"/>
      <c r="AAG696" s="29"/>
      <c r="AAH696" s="29"/>
      <c r="AAI696" s="29"/>
    </row>
    <row r="697" ht="24" customHeight="true" spans="1:711">
      <c r="A697" s="24"/>
      <c r="B697" s="24"/>
      <c r="C697" s="26"/>
      <c r="D697" s="28"/>
      <c r="E697" s="28"/>
      <c r="F697" s="28"/>
      <c r="G697" s="29"/>
      <c r="I697" s="29"/>
      <c r="J697" s="29"/>
      <c r="K697" s="29"/>
      <c r="L697" s="29"/>
      <c r="M697" s="29"/>
      <c r="N697" s="29"/>
      <c r="O697" s="29"/>
      <c r="P697" s="29"/>
      <c r="Q697" s="29"/>
      <c r="R697" s="29"/>
      <c r="S697" s="29"/>
      <c r="T697" s="29"/>
      <c r="U697" s="29"/>
      <c r="V697" s="29"/>
      <c r="W697" s="29"/>
      <c r="X697" s="29"/>
      <c r="Y697" s="29"/>
      <c r="Z697" s="29"/>
      <c r="AA697" s="29"/>
      <c r="AB697" s="29"/>
      <c r="AC697" s="29"/>
      <c r="AD697" s="29"/>
      <c r="AE697" s="29"/>
      <c r="AF697" s="29"/>
      <c r="AG697" s="29"/>
      <c r="AH697" s="29"/>
      <c r="AI697" s="29"/>
      <c r="AJ697" s="29"/>
      <c r="AK697" s="29"/>
      <c r="AL697" s="29"/>
      <c r="AM697" s="29"/>
      <c r="AN697" s="29"/>
      <c r="AO697" s="29"/>
      <c r="AP697" s="29"/>
      <c r="AQ697" s="29"/>
      <c r="AR697" s="29"/>
      <c r="AS697" s="29"/>
      <c r="AT697" s="29"/>
      <c r="AU697" s="29"/>
      <c r="AV697" s="29"/>
      <c r="AW697" s="29"/>
      <c r="AX697" s="29"/>
      <c r="AY697" s="29"/>
      <c r="AZ697" s="29"/>
      <c r="BA697" s="29"/>
      <c r="BB697" s="29"/>
      <c r="BC697" s="29"/>
      <c r="BD697" s="29"/>
      <c r="BE697" s="29"/>
      <c r="BF697" s="29"/>
      <c r="BG697" s="29"/>
      <c r="BH697" s="29"/>
      <c r="BI697" s="29"/>
      <c r="BJ697" s="29"/>
      <c r="BK697" s="29"/>
      <c r="BL697" s="29"/>
      <c r="BM697" s="29"/>
      <c r="BN697" s="29"/>
      <c r="BO697" s="29"/>
      <c r="BP697" s="29"/>
      <c r="BQ697" s="29"/>
      <c r="BR697" s="29"/>
      <c r="BS697" s="29"/>
      <c r="BT697" s="29"/>
      <c r="BU697" s="29"/>
      <c r="BV697" s="29"/>
      <c r="BW697" s="29"/>
      <c r="BX697" s="29"/>
      <c r="BY697" s="29"/>
      <c r="BZ697" s="29"/>
      <c r="CA697" s="29"/>
      <c r="CB697" s="29"/>
      <c r="CC697" s="29"/>
      <c r="CD697" s="29"/>
      <c r="CE697" s="29"/>
      <c r="CF697" s="29"/>
      <c r="CG697" s="29"/>
      <c r="CH697" s="29"/>
      <c r="CI697" s="29"/>
      <c r="CJ697" s="29"/>
      <c r="CK697" s="29"/>
      <c r="CL697" s="29"/>
      <c r="CM697" s="29"/>
      <c r="CN697" s="29"/>
      <c r="CO697" s="29"/>
      <c r="CP697" s="29"/>
      <c r="CQ697" s="29"/>
      <c r="CR697" s="29"/>
      <c r="CS697" s="29"/>
      <c r="CT697" s="29"/>
      <c r="CU697" s="29"/>
      <c r="CV697" s="29"/>
      <c r="CW697" s="29"/>
      <c r="CX697" s="29"/>
      <c r="CY697" s="29"/>
      <c r="CZ697" s="29"/>
      <c r="DA697" s="29"/>
      <c r="DB697" s="29"/>
      <c r="DC697" s="29"/>
      <c r="DD697" s="29"/>
      <c r="DE697" s="29"/>
      <c r="DF697" s="29"/>
      <c r="DG697" s="29"/>
      <c r="DH697" s="29"/>
      <c r="DI697" s="29"/>
      <c r="DJ697" s="29"/>
      <c r="DK697" s="29"/>
      <c r="DL697" s="29"/>
      <c r="DM697" s="29"/>
      <c r="DN697" s="29"/>
      <c r="DO697" s="29"/>
      <c r="DP697" s="29"/>
      <c r="DQ697" s="29"/>
      <c r="DR697" s="29"/>
      <c r="DS697" s="29"/>
      <c r="DT697" s="29"/>
      <c r="DU697" s="29"/>
      <c r="DV697" s="29"/>
      <c r="DW697" s="29"/>
      <c r="DX697" s="29"/>
      <c r="DY697" s="29"/>
      <c r="DZ697" s="29"/>
      <c r="EA697" s="29"/>
      <c r="EB697" s="29"/>
      <c r="EC697" s="29"/>
      <c r="ED697" s="29"/>
      <c r="EE697" s="29"/>
      <c r="EF697" s="29"/>
      <c r="EG697" s="29"/>
      <c r="EH697" s="29"/>
      <c r="EI697" s="29"/>
      <c r="EJ697" s="29"/>
      <c r="EK697" s="29"/>
      <c r="EL697" s="29"/>
      <c r="EM697" s="29"/>
      <c r="EN697" s="29"/>
      <c r="EO697" s="29"/>
      <c r="EP697" s="29"/>
      <c r="EQ697" s="29"/>
      <c r="ER697" s="29"/>
      <c r="ES697" s="29"/>
      <c r="ET697" s="29"/>
      <c r="EU697" s="29"/>
      <c r="EV697" s="29"/>
      <c r="EW697" s="29"/>
      <c r="EX697" s="29"/>
      <c r="EY697" s="29"/>
      <c r="EZ697" s="29"/>
      <c r="FA697" s="29"/>
      <c r="FB697" s="29"/>
      <c r="FC697" s="29"/>
      <c r="FD697" s="29"/>
      <c r="FE697" s="29"/>
      <c r="FF697" s="29"/>
      <c r="FG697" s="29"/>
      <c r="FH697" s="29"/>
      <c r="FI697" s="29"/>
      <c r="FJ697" s="29"/>
      <c r="FK697" s="29"/>
      <c r="FL697" s="29"/>
      <c r="FM697" s="29"/>
      <c r="FN697" s="29"/>
      <c r="FO697" s="29"/>
      <c r="FP697" s="29"/>
      <c r="FQ697" s="29"/>
      <c r="FR697" s="29"/>
      <c r="FS697" s="29"/>
      <c r="FT697" s="29"/>
      <c r="FU697" s="29"/>
      <c r="FV697" s="29"/>
      <c r="FW697" s="29"/>
      <c r="FX697" s="29"/>
      <c r="FY697" s="29"/>
      <c r="FZ697" s="29"/>
      <c r="GA697" s="29"/>
      <c r="GB697" s="29"/>
      <c r="GC697" s="29"/>
      <c r="GD697" s="29"/>
      <c r="GE697" s="29"/>
      <c r="GF697" s="29"/>
      <c r="GG697" s="29"/>
      <c r="GH697" s="29"/>
      <c r="GI697" s="29"/>
      <c r="GJ697" s="29"/>
      <c r="GK697" s="29"/>
      <c r="GL697" s="29"/>
      <c r="GM697" s="29"/>
      <c r="GN697" s="29"/>
      <c r="GO697" s="29"/>
      <c r="GP697" s="29"/>
      <c r="GQ697" s="29"/>
      <c r="GR697" s="29"/>
      <c r="GS697" s="29"/>
      <c r="GT697" s="29"/>
      <c r="GU697" s="29"/>
      <c r="GV697" s="29"/>
      <c r="GW697" s="29"/>
      <c r="GX697" s="29"/>
      <c r="GY697" s="29"/>
      <c r="GZ697" s="29"/>
      <c r="HA697" s="29"/>
      <c r="HB697" s="29"/>
      <c r="HC697" s="29"/>
      <c r="HD697" s="29"/>
      <c r="HE697" s="29"/>
      <c r="HF697" s="29"/>
      <c r="HG697" s="29"/>
      <c r="HH697" s="29"/>
      <c r="HI697" s="29"/>
      <c r="HJ697" s="29"/>
      <c r="HK697" s="29"/>
      <c r="HL697" s="29"/>
      <c r="HM697" s="29"/>
      <c r="HN697" s="29"/>
      <c r="HO697" s="29"/>
      <c r="HP697" s="29"/>
      <c r="HQ697" s="29"/>
      <c r="HR697" s="29"/>
      <c r="HS697" s="29"/>
      <c r="HT697" s="29"/>
      <c r="HU697" s="29"/>
      <c r="HV697" s="29"/>
      <c r="HW697" s="29"/>
      <c r="HX697" s="29"/>
      <c r="HY697" s="29"/>
      <c r="HZ697" s="29"/>
      <c r="IA697" s="29"/>
      <c r="IB697" s="29"/>
      <c r="IC697" s="29"/>
      <c r="ID697" s="29"/>
      <c r="IE697" s="29"/>
      <c r="IF697" s="29"/>
      <c r="IG697" s="29"/>
      <c r="IH697" s="29"/>
      <c r="II697" s="29"/>
      <c r="IJ697" s="29"/>
      <c r="IK697" s="29"/>
      <c r="IL697" s="29"/>
      <c r="IM697" s="29"/>
      <c r="IN697" s="29"/>
      <c r="IO697" s="29"/>
      <c r="IP697" s="29"/>
      <c r="IQ697" s="29"/>
      <c r="IR697" s="29"/>
      <c r="IS697" s="29"/>
      <c r="IT697" s="29"/>
      <c r="IU697" s="29"/>
      <c r="IV697" s="29"/>
      <c r="IW697" s="29"/>
      <c r="IX697" s="29"/>
      <c r="IY697" s="29"/>
      <c r="IZ697" s="29"/>
      <c r="JA697" s="29"/>
      <c r="JB697" s="29"/>
      <c r="JC697" s="29"/>
      <c r="JD697" s="29"/>
      <c r="JE697" s="29"/>
      <c r="JF697" s="29"/>
      <c r="JG697" s="29"/>
      <c r="JH697" s="29"/>
      <c r="JI697" s="29"/>
      <c r="JJ697" s="29"/>
      <c r="JK697" s="29"/>
      <c r="JL697" s="29"/>
      <c r="JM697" s="29"/>
      <c r="JN697" s="29"/>
      <c r="JO697" s="29"/>
      <c r="JP697" s="29"/>
      <c r="JQ697" s="29"/>
      <c r="JR697" s="29"/>
      <c r="JS697" s="29"/>
      <c r="JT697" s="29"/>
      <c r="JU697" s="29"/>
      <c r="JV697" s="29"/>
      <c r="JW697" s="29"/>
      <c r="JX697" s="29"/>
      <c r="JY697" s="29"/>
      <c r="JZ697" s="29"/>
      <c r="KA697" s="29"/>
      <c r="KB697" s="29"/>
      <c r="KC697" s="29"/>
      <c r="KD697" s="29"/>
      <c r="KE697" s="29"/>
      <c r="KF697" s="29"/>
      <c r="KG697" s="29"/>
      <c r="KH697" s="29"/>
      <c r="KI697" s="29"/>
      <c r="KJ697" s="29"/>
      <c r="KK697" s="29"/>
      <c r="KL697" s="29"/>
      <c r="KM697" s="29"/>
      <c r="KN697" s="29"/>
      <c r="KO697" s="29"/>
      <c r="KP697" s="29"/>
      <c r="KQ697" s="29"/>
      <c r="KR697" s="29"/>
      <c r="KS697" s="29"/>
      <c r="KT697" s="29"/>
      <c r="KU697" s="29"/>
      <c r="KV697" s="29"/>
      <c r="KW697" s="29"/>
      <c r="KX697" s="29"/>
      <c r="KY697" s="29"/>
      <c r="KZ697" s="29"/>
      <c r="LA697" s="29"/>
      <c r="LB697" s="29"/>
      <c r="LC697" s="29"/>
      <c r="LD697" s="29"/>
      <c r="LE697" s="29"/>
      <c r="LF697" s="29"/>
      <c r="LG697" s="29"/>
      <c r="LH697" s="29"/>
      <c r="LI697" s="29"/>
      <c r="LJ697" s="29"/>
      <c r="LK697" s="29"/>
      <c r="LL697" s="29"/>
      <c r="LM697" s="29"/>
      <c r="LN697" s="29"/>
      <c r="LO697" s="29"/>
      <c r="LP697" s="29"/>
      <c r="LQ697" s="29"/>
      <c r="LR697" s="29"/>
      <c r="LS697" s="29"/>
      <c r="LT697" s="29"/>
      <c r="LU697" s="29"/>
      <c r="LV697" s="29"/>
      <c r="LW697" s="29"/>
      <c r="LX697" s="29"/>
      <c r="LY697" s="29"/>
      <c r="LZ697" s="29"/>
      <c r="MA697" s="29"/>
      <c r="MB697" s="29"/>
      <c r="MC697" s="29"/>
      <c r="MD697" s="29"/>
      <c r="ME697" s="29"/>
      <c r="MF697" s="29"/>
      <c r="MG697" s="29"/>
      <c r="MH697" s="29"/>
      <c r="MI697" s="29"/>
      <c r="MJ697" s="29"/>
      <c r="MK697" s="29"/>
      <c r="ML697" s="29"/>
      <c r="MM697" s="29"/>
      <c r="MN697" s="29"/>
      <c r="MO697" s="29"/>
      <c r="MP697" s="29"/>
      <c r="MQ697" s="29"/>
      <c r="MR697" s="29"/>
      <c r="MS697" s="29"/>
      <c r="MT697" s="29"/>
      <c r="MU697" s="29"/>
      <c r="MV697" s="29"/>
      <c r="MW697" s="29"/>
      <c r="MX697" s="29"/>
      <c r="MY697" s="29"/>
      <c r="MZ697" s="29"/>
      <c r="NA697" s="29"/>
      <c r="NB697" s="29"/>
      <c r="NC697" s="29"/>
      <c r="ND697" s="29"/>
      <c r="NE697" s="29"/>
      <c r="NF697" s="29"/>
      <c r="NG697" s="29"/>
      <c r="NH697" s="29"/>
      <c r="NI697" s="29"/>
      <c r="NJ697" s="29"/>
      <c r="NK697" s="29"/>
      <c r="NL697" s="29"/>
      <c r="NM697" s="29"/>
      <c r="NN697" s="29"/>
      <c r="NO697" s="29"/>
      <c r="NP697" s="29"/>
      <c r="NQ697" s="29"/>
      <c r="NR697" s="29"/>
      <c r="NS697" s="29"/>
      <c r="NT697" s="29"/>
      <c r="NU697" s="29"/>
      <c r="NV697" s="29"/>
      <c r="NW697" s="29"/>
      <c r="NX697" s="29"/>
      <c r="NY697" s="29"/>
      <c r="NZ697" s="29"/>
      <c r="OA697" s="29"/>
      <c r="OB697" s="29"/>
      <c r="OC697" s="29"/>
      <c r="OD697" s="29"/>
      <c r="OE697" s="29"/>
      <c r="OF697" s="29"/>
      <c r="OG697" s="29"/>
      <c r="OH697" s="29"/>
      <c r="OI697" s="29"/>
      <c r="OJ697" s="29"/>
      <c r="OK697" s="29"/>
      <c r="OL697" s="29"/>
      <c r="OM697" s="29"/>
      <c r="ON697" s="29"/>
      <c r="OO697" s="29"/>
      <c r="OP697" s="29"/>
      <c r="OQ697" s="29"/>
      <c r="OR697" s="29"/>
      <c r="OS697" s="29"/>
      <c r="OT697" s="29"/>
      <c r="OU697" s="29"/>
      <c r="OV697" s="29"/>
      <c r="OW697" s="29"/>
      <c r="OX697" s="29"/>
      <c r="OY697" s="29"/>
      <c r="OZ697" s="29"/>
      <c r="PA697" s="29"/>
      <c r="PB697" s="29"/>
      <c r="PC697" s="29"/>
      <c r="PD697" s="29"/>
      <c r="PE697" s="29"/>
      <c r="PF697" s="29"/>
      <c r="PG697" s="29"/>
      <c r="PH697" s="29"/>
      <c r="PI697" s="29"/>
      <c r="PJ697" s="29"/>
      <c r="PK697" s="29"/>
      <c r="PL697" s="29"/>
      <c r="PM697" s="29"/>
      <c r="PN697" s="29"/>
      <c r="PO697" s="29"/>
      <c r="PP697" s="29"/>
      <c r="PQ697" s="29"/>
      <c r="PR697" s="29"/>
      <c r="PS697" s="29"/>
      <c r="PT697" s="29"/>
      <c r="PU697" s="29"/>
      <c r="PV697" s="29"/>
      <c r="PW697" s="29"/>
      <c r="PX697" s="29"/>
      <c r="PY697" s="29"/>
      <c r="PZ697" s="29"/>
      <c r="QA697" s="29"/>
      <c r="QB697" s="29"/>
      <c r="QC697" s="29"/>
      <c r="QD697" s="29"/>
      <c r="QE697" s="29"/>
      <c r="QF697" s="29"/>
      <c r="QG697" s="29"/>
      <c r="QH697" s="29"/>
      <c r="QI697" s="29"/>
      <c r="QJ697" s="29"/>
      <c r="QK697" s="29"/>
      <c r="QL697" s="29"/>
      <c r="QM697" s="29"/>
      <c r="QN697" s="29"/>
      <c r="QO697" s="29"/>
      <c r="QP697" s="29"/>
      <c r="QQ697" s="29"/>
      <c r="QR697" s="29"/>
      <c r="QS697" s="29"/>
      <c r="QT697" s="29"/>
      <c r="QU697" s="29"/>
      <c r="QV697" s="29"/>
      <c r="QW697" s="29"/>
      <c r="QX697" s="29"/>
      <c r="QY697" s="29"/>
      <c r="QZ697" s="29"/>
      <c r="RA697" s="29"/>
      <c r="RB697" s="29"/>
      <c r="RC697" s="29"/>
      <c r="RD697" s="29"/>
      <c r="RE697" s="29"/>
      <c r="RF697" s="29"/>
      <c r="RG697" s="29"/>
      <c r="RH697" s="29"/>
      <c r="RI697" s="29"/>
      <c r="RJ697" s="29"/>
      <c r="RK697" s="29"/>
      <c r="RL697" s="29"/>
      <c r="RM697" s="29"/>
      <c r="RN697" s="29"/>
      <c r="RO697" s="29"/>
      <c r="RP697" s="29"/>
      <c r="RQ697" s="29"/>
      <c r="RR697" s="29"/>
      <c r="RS697" s="29"/>
      <c r="RT697" s="29"/>
      <c r="RU697" s="29"/>
      <c r="RV697" s="29"/>
      <c r="RW697" s="29"/>
      <c r="RX697" s="29"/>
      <c r="RY697" s="29"/>
      <c r="RZ697" s="29"/>
      <c r="SA697" s="29"/>
      <c r="SB697" s="29"/>
      <c r="SC697" s="29"/>
      <c r="SD697" s="29"/>
      <c r="SE697" s="29"/>
      <c r="SF697" s="29"/>
      <c r="SG697" s="29"/>
      <c r="SH697" s="29"/>
      <c r="SI697" s="29"/>
      <c r="SJ697" s="29"/>
      <c r="SK697" s="29"/>
      <c r="SL697" s="29"/>
      <c r="SM697" s="29"/>
      <c r="SN697" s="29"/>
      <c r="SO697" s="29"/>
      <c r="SP697" s="29"/>
      <c r="SQ697" s="29"/>
      <c r="SR697" s="29"/>
      <c r="SS697" s="29"/>
      <c r="ST697" s="29"/>
      <c r="SU697" s="29"/>
      <c r="SV697" s="29"/>
      <c r="SW697" s="29"/>
      <c r="SX697" s="29"/>
      <c r="SY697" s="29"/>
      <c r="SZ697" s="29"/>
      <c r="TA697" s="29"/>
      <c r="TB697" s="29"/>
      <c r="TC697" s="29"/>
      <c r="TD697" s="29"/>
      <c r="TE697" s="29"/>
      <c r="TF697" s="29"/>
      <c r="TG697" s="29"/>
      <c r="TH697" s="29"/>
      <c r="TI697" s="29"/>
      <c r="TJ697" s="29"/>
      <c r="TK697" s="29"/>
      <c r="TL697" s="29"/>
      <c r="TM697" s="29"/>
      <c r="TN697" s="29"/>
      <c r="TO697" s="29"/>
      <c r="TP697" s="29"/>
      <c r="TQ697" s="29"/>
      <c r="TR697" s="29"/>
      <c r="TS697" s="29"/>
      <c r="TT697" s="29"/>
      <c r="TU697" s="29"/>
      <c r="TV697" s="29"/>
      <c r="TW697" s="29"/>
      <c r="TX697" s="29"/>
      <c r="TY697" s="29"/>
      <c r="TZ697" s="29"/>
      <c r="UA697" s="29"/>
      <c r="UB697" s="29"/>
      <c r="UC697" s="29"/>
      <c r="UD697" s="29"/>
      <c r="UE697" s="29"/>
      <c r="UF697" s="29"/>
      <c r="UG697" s="29"/>
      <c r="UH697" s="29"/>
      <c r="UI697" s="29"/>
      <c r="UJ697" s="29"/>
      <c r="UK697" s="29"/>
      <c r="UL697" s="29"/>
      <c r="UM697" s="29"/>
      <c r="UN697" s="29"/>
      <c r="UO697" s="29"/>
      <c r="UP697" s="29"/>
      <c r="UQ697" s="29"/>
      <c r="UR697" s="29"/>
      <c r="US697" s="29"/>
      <c r="UT697" s="29"/>
      <c r="UU697" s="29"/>
      <c r="UV697" s="29"/>
      <c r="UW697" s="29"/>
      <c r="UX697" s="29"/>
      <c r="UY697" s="29"/>
      <c r="UZ697" s="29"/>
      <c r="VA697" s="29"/>
      <c r="VB697" s="29"/>
      <c r="VC697" s="29"/>
      <c r="VD697" s="29"/>
      <c r="VE697" s="29"/>
      <c r="VF697" s="29"/>
      <c r="VG697" s="29"/>
      <c r="VH697" s="29"/>
      <c r="VI697" s="29"/>
      <c r="VJ697" s="29"/>
      <c r="VK697" s="29"/>
      <c r="VL697" s="29"/>
      <c r="VM697" s="29"/>
      <c r="VN697" s="29"/>
      <c r="VO697" s="29"/>
      <c r="VP697" s="29"/>
      <c r="VQ697" s="29"/>
      <c r="VR697" s="29"/>
      <c r="VS697" s="29"/>
      <c r="VT697" s="29"/>
      <c r="VU697" s="29"/>
      <c r="VV697" s="29"/>
      <c r="VW697" s="29"/>
      <c r="VX697" s="29"/>
      <c r="VY697" s="29"/>
      <c r="VZ697" s="29"/>
      <c r="WA697" s="29"/>
      <c r="WB697" s="29"/>
      <c r="WC697" s="29"/>
      <c r="WD697" s="29"/>
      <c r="WE697" s="29"/>
      <c r="WF697" s="29"/>
      <c r="WG697" s="29"/>
      <c r="WH697" s="29"/>
      <c r="WI697" s="29"/>
      <c r="WJ697" s="29"/>
      <c r="WK697" s="29"/>
      <c r="WL697" s="29"/>
      <c r="WM697" s="29"/>
      <c r="WN697" s="29"/>
      <c r="WO697" s="29"/>
      <c r="WP697" s="29"/>
      <c r="WQ697" s="29"/>
      <c r="WR697" s="29"/>
      <c r="WS697" s="29"/>
      <c r="WT697" s="29"/>
      <c r="WU697" s="29"/>
      <c r="WV697" s="29"/>
      <c r="WW697" s="29"/>
      <c r="WX697" s="29"/>
      <c r="WY697" s="29"/>
      <c r="WZ697" s="29"/>
      <c r="XA697" s="29"/>
      <c r="XB697" s="29"/>
      <c r="XC697" s="29"/>
      <c r="XD697" s="29"/>
      <c r="XE697" s="29"/>
      <c r="XF697" s="29"/>
      <c r="XG697" s="29"/>
      <c r="XH697" s="29"/>
      <c r="XI697" s="29"/>
      <c r="XJ697" s="29"/>
      <c r="XK697" s="29"/>
      <c r="XL697" s="29"/>
      <c r="XM697" s="29"/>
      <c r="XN697" s="29"/>
      <c r="XO697" s="29"/>
      <c r="XP697" s="29"/>
      <c r="XQ697" s="29"/>
      <c r="XR697" s="29"/>
      <c r="XS697" s="29"/>
      <c r="XT697" s="29"/>
      <c r="XU697" s="29"/>
      <c r="XV697" s="29"/>
      <c r="XW697" s="29"/>
      <c r="XX697" s="29"/>
      <c r="XY697" s="29"/>
      <c r="XZ697" s="29"/>
      <c r="YA697" s="29"/>
      <c r="YB697" s="29"/>
      <c r="YC697" s="29"/>
      <c r="YD697" s="29"/>
      <c r="YE697" s="29"/>
      <c r="YF697" s="29"/>
      <c r="YG697" s="29"/>
      <c r="YH697" s="29"/>
      <c r="YI697" s="29"/>
      <c r="YJ697" s="29"/>
      <c r="YK697" s="29"/>
      <c r="YL697" s="29"/>
      <c r="YM697" s="29"/>
      <c r="YN697" s="29"/>
      <c r="YO697" s="29"/>
      <c r="YP697" s="29"/>
      <c r="YQ697" s="29"/>
      <c r="YR697" s="29"/>
      <c r="YS697" s="29"/>
      <c r="YT697" s="29"/>
      <c r="YU697" s="29"/>
      <c r="YV697" s="29"/>
      <c r="YW697" s="29"/>
      <c r="YX697" s="29"/>
      <c r="YY697" s="29"/>
      <c r="YZ697" s="29"/>
      <c r="ZA697" s="29"/>
      <c r="ZB697" s="29"/>
      <c r="ZC697" s="29"/>
      <c r="ZD697" s="29"/>
      <c r="ZE697" s="29"/>
      <c r="ZF697" s="29"/>
      <c r="ZG697" s="29"/>
      <c r="ZH697" s="29"/>
      <c r="ZI697" s="29"/>
      <c r="ZJ697" s="29"/>
      <c r="ZK697" s="29"/>
      <c r="ZL697" s="29"/>
      <c r="ZM697" s="29"/>
      <c r="ZN697" s="29"/>
      <c r="ZO697" s="29"/>
      <c r="ZP697" s="29"/>
      <c r="ZQ697" s="29"/>
      <c r="ZR697" s="29"/>
      <c r="ZS697" s="29"/>
      <c r="ZT697" s="29"/>
      <c r="ZU697" s="29"/>
      <c r="ZV697" s="29"/>
      <c r="ZW697" s="29"/>
      <c r="ZX697" s="29"/>
      <c r="ZY697" s="29"/>
      <c r="ZZ697" s="29"/>
      <c r="AAA697" s="29"/>
      <c r="AAB697" s="29"/>
      <c r="AAC697" s="29"/>
      <c r="AAD697" s="29"/>
      <c r="AAE697" s="29"/>
      <c r="AAF697" s="29"/>
      <c r="AAG697" s="29"/>
      <c r="AAH697" s="29"/>
      <c r="AAI697" s="29"/>
    </row>
    <row r="698" ht="24" customHeight="true" spans="1:711">
      <c r="A698" s="24"/>
      <c r="B698" s="24"/>
      <c r="C698" s="26"/>
      <c r="D698" s="28"/>
      <c r="E698" s="28"/>
      <c r="F698" s="28"/>
      <c r="G698" s="29"/>
      <c r="I698" s="29"/>
      <c r="J698" s="29"/>
      <c r="K698" s="29"/>
      <c r="L698" s="29"/>
      <c r="M698" s="29"/>
      <c r="N698" s="29"/>
      <c r="O698" s="29"/>
      <c r="P698" s="29"/>
      <c r="Q698" s="29"/>
      <c r="R698" s="29"/>
      <c r="S698" s="29"/>
      <c r="T698" s="29"/>
      <c r="U698" s="29"/>
      <c r="V698" s="29"/>
      <c r="W698" s="29"/>
      <c r="X698" s="29"/>
      <c r="Y698" s="29"/>
      <c r="Z698" s="29"/>
      <c r="AA698" s="29"/>
      <c r="AB698" s="29"/>
      <c r="AC698" s="29"/>
      <c r="AD698" s="29"/>
      <c r="AE698" s="29"/>
      <c r="AF698" s="29"/>
      <c r="AG698" s="29"/>
      <c r="AH698" s="29"/>
      <c r="AI698" s="29"/>
      <c r="AJ698" s="29"/>
      <c r="AK698" s="29"/>
      <c r="AL698" s="29"/>
      <c r="AM698" s="29"/>
      <c r="AN698" s="29"/>
      <c r="AO698" s="29"/>
      <c r="AP698" s="29"/>
      <c r="AQ698" s="29"/>
      <c r="AR698" s="29"/>
      <c r="AS698" s="29"/>
      <c r="AT698" s="29"/>
      <c r="AU698" s="29"/>
      <c r="AV698" s="29"/>
      <c r="AW698" s="29"/>
      <c r="AX698" s="29"/>
      <c r="AY698" s="29"/>
      <c r="AZ698" s="29"/>
      <c r="BA698" s="29"/>
      <c r="BB698" s="29"/>
      <c r="BC698" s="29"/>
      <c r="BD698" s="29"/>
      <c r="BE698" s="29"/>
      <c r="BF698" s="29"/>
      <c r="BG698" s="29"/>
      <c r="BH698" s="29"/>
      <c r="BI698" s="29"/>
      <c r="BJ698" s="29"/>
      <c r="BK698" s="29"/>
      <c r="BL698" s="29"/>
      <c r="BM698" s="29"/>
      <c r="BN698" s="29"/>
      <c r="BO698" s="29"/>
      <c r="BP698" s="29"/>
      <c r="BQ698" s="29"/>
      <c r="BR698" s="29"/>
      <c r="BS698" s="29"/>
      <c r="BT698" s="29"/>
      <c r="BU698" s="29"/>
      <c r="BV698" s="29"/>
      <c r="BW698" s="29"/>
      <c r="BX698" s="29"/>
      <c r="BY698" s="29"/>
      <c r="BZ698" s="29"/>
      <c r="CA698" s="29"/>
      <c r="CB698" s="29"/>
      <c r="CC698" s="29"/>
      <c r="CD698" s="29"/>
      <c r="CE698" s="29"/>
      <c r="CF698" s="29"/>
      <c r="CG698" s="29"/>
      <c r="CH698" s="29"/>
      <c r="CI698" s="29"/>
      <c r="CJ698" s="29"/>
      <c r="CK698" s="29"/>
      <c r="CL698" s="29"/>
      <c r="CM698" s="29"/>
      <c r="CN698" s="29"/>
      <c r="CO698" s="29"/>
      <c r="CP698" s="29"/>
      <c r="CQ698" s="29"/>
      <c r="CR698" s="29"/>
      <c r="CS698" s="29"/>
      <c r="CT698" s="29"/>
      <c r="CU698" s="29"/>
      <c r="CV698" s="29"/>
      <c r="CW698" s="29"/>
      <c r="CX698" s="29"/>
      <c r="CY698" s="29"/>
      <c r="CZ698" s="29"/>
      <c r="DA698" s="29"/>
      <c r="DB698" s="29"/>
      <c r="DC698" s="29"/>
      <c r="DD698" s="29"/>
      <c r="DE698" s="29"/>
      <c r="DF698" s="29"/>
      <c r="DG698" s="29"/>
      <c r="DH698" s="29"/>
      <c r="DI698" s="29"/>
      <c r="DJ698" s="29"/>
      <c r="DK698" s="29"/>
      <c r="DL698" s="29"/>
      <c r="DM698" s="29"/>
      <c r="DN698" s="29"/>
      <c r="DO698" s="29"/>
      <c r="DP698" s="29"/>
      <c r="DQ698" s="29"/>
      <c r="DR698" s="29"/>
      <c r="DS698" s="29"/>
      <c r="DT698" s="29"/>
      <c r="DU698" s="29"/>
      <c r="DV698" s="29"/>
      <c r="DW698" s="29"/>
      <c r="DX698" s="29"/>
      <c r="DY698" s="29"/>
      <c r="DZ698" s="29"/>
      <c r="EA698" s="29"/>
      <c r="EB698" s="29"/>
      <c r="EC698" s="29"/>
      <c r="ED698" s="29"/>
      <c r="EE698" s="29"/>
      <c r="EF698" s="29"/>
      <c r="EG698" s="29"/>
      <c r="EH698" s="29"/>
      <c r="EI698" s="29"/>
      <c r="EJ698" s="29"/>
      <c r="EK698" s="29"/>
      <c r="EL698" s="29"/>
      <c r="EM698" s="29"/>
      <c r="EN698" s="29"/>
      <c r="EO698" s="29"/>
      <c r="EP698" s="29"/>
      <c r="EQ698" s="29"/>
      <c r="ER698" s="29"/>
      <c r="ES698" s="29"/>
      <c r="ET698" s="29"/>
      <c r="EU698" s="29"/>
      <c r="EV698" s="29"/>
      <c r="EW698" s="29"/>
      <c r="EX698" s="29"/>
      <c r="EY698" s="29"/>
      <c r="EZ698" s="29"/>
      <c r="FA698" s="29"/>
      <c r="FB698" s="29"/>
      <c r="FC698" s="29"/>
      <c r="FD698" s="29"/>
      <c r="FE698" s="29"/>
      <c r="FF698" s="29"/>
      <c r="FG698" s="29"/>
      <c r="FH698" s="29"/>
      <c r="FI698" s="29"/>
      <c r="FJ698" s="29"/>
      <c r="FK698" s="29"/>
      <c r="FL698" s="29"/>
      <c r="FM698" s="29"/>
      <c r="FN698" s="29"/>
      <c r="FO698" s="29"/>
      <c r="FP698" s="29"/>
      <c r="FQ698" s="29"/>
      <c r="FR698" s="29"/>
      <c r="FS698" s="29"/>
      <c r="FT698" s="29"/>
      <c r="FU698" s="29"/>
      <c r="FV698" s="29"/>
      <c r="FW698" s="29"/>
      <c r="FX698" s="29"/>
      <c r="FY698" s="29"/>
      <c r="FZ698" s="29"/>
      <c r="GA698" s="29"/>
      <c r="GB698" s="29"/>
      <c r="GC698" s="29"/>
      <c r="GD698" s="29"/>
      <c r="GE698" s="29"/>
      <c r="GF698" s="29"/>
      <c r="GG698" s="29"/>
      <c r="GH698" s="29"/>
      <c r="GI698" s="29"/>
      <c r="GJ698" s="29"/>
      <c r="GK698" s="29"/>
      <c r="GL698" s="29"/>
      <c r="GM698" s="29"/>
      <c r="GN698" s="29"/>
      <c r="GO698" s="29"/>
      <c r="GP698" s="29"/>
      <c r="GQ698" s="29"/>
      <c r="GR698" s="29"/>
      <c r="GS698" s="29"/>
      <c r="GT698" s="29"/>
      <c r="GU698" s="29"/>
      <c r="GV698" s="29"/>
      <c r="GW698" s="29"/>
      <c r="GX698" s="29"/>
      <c r="GY698" s="29"/>
      <c r="GZ698" s="29"/>
      <c r="HA698" s="29"/>
      <c r="HB698" s="29"/>
      <c r="HC698" s="29"/>
      <c r="HD698" s="29"/>
      <c r="HE698" s="29"/>
      <c r="HF698" s="29"/>
      <c r="HG698" s="29"/>
      <c r="HH698" s="29"/>
      <c r="HI698" s="29"/>
      <c r="HJ698" s="29"/>
      <c r="HK698" s="29"/>
      <c r="HL698" s="29"/>
      <c r="HM698" s="29"/>
      <c r="HN698" s="29"/>
      <c r="HO698" s="29"/>
      <c r="HP698" s="29"/>
      <c r="HQ698" s="29"/>
      <c r="HR698" s="29"/>
      <c r="HS698" s="29"/>
      <c r="HT698" s="29"/>
      <c r="HU698" s="29"/>
      <c r="HV698" s="29"/>
      <c r="HW698" s="29"/>
      <c r="HX698" s="29"/>
      <c r="HY698" s="29"/>
      <c r="HZ698" s="29"/>
      <c r="IA698" s="29"/>
      <c r="IB698" s="29"/>
      <c r="IC698" s="29"/>
      <c r="ID698" s="29"/>
      <c r="IE698" s="29"/>
      <c r="IF698" s="29"/>
      <c r="IG698" s="29"/>
      <c r="IH698" s="29"/>
      <c r="II698" s="29"/>
      <c r="IJ698" s="29"/>
      <c r="IK698" s="29"/>
      <c r="IL698" s="29"/>
      <c r="IM698" s="29"/>
      <c r="IN698" s="29"/>
      <c r="IO698" s="29"/>
      <c r="IP698" s="29"/>
      <c r="IQ698" s="29"/>
      <c r="IR698" s="29"/>
      <c r="IS698" s="29"/>
      <c r="IT698" s="29"/>
      <c r="IU698" s="29"/>
      <c r="IV698" s="29"/>
      <c r="IW698" s="29"/>
      <c r="IX698" s="29"/>
      <c r="IY698" s="29"/>
      <c r="IZ698" s="29"/>
      <c r="JA698" s="29"/>
      <c r="JB698" s="29"/>
      <c r="JC698" s="29"/>
      <c r="JD698" s="29"/>
      <c r="JE698" s="29"/>
      <c r="JF698" s="29"/>
      <c r="JG698" s="29"/>
      <c r="JH698" s="29"/>
      <c r="JI698" s="29"/>
      <c r="JJ698" s="29"/>
      <c r="JK698" s="29"/>
      <c r="JL698" s="29"/>
      <c r="JM698" s="29"/>
      <c r="JN698" s="29"/>
      <c r="JO698" s="29"/>
      <c r="JP698" s="29"/>
      <c r="JQ698" s="29"/>
      <c r="JR698" s="29"/>
      <c r="JS698" s="29"/>
      <c r="JT698" s="29"/>
      <c r="JU698" s="29"/>
      <c r="JV698" s="29"/>
      <c r="JW698" s="29"/>
      <c r="JX698" s="29"/>
      <c r="JY698" s="29"/>
      <c r="JZ698" s="29"/>
      <c r="KA698" s="29"/>
      <c r="KB698" s="29"/>
      <c r="KC698" s="29"/>
      <c r="KD698" s="29"/>
      <c r="KE698" s="29"/>
      <c r="KF698" s="29"/>
      <c r="KG698" s="29"/>
      <c r="KH698" s="29"/>
      <c r="KI698" s="29"/>
      <c r="KJ698" s="29"/>
      <c r="KK698" s="29"/>
      <c r="KL698" s="29"/>
      <c r="KM698" s="29"/>
      <c r="KN698" s="29"/>
      <c r="KO698" s="29"/>
      <c r="KP698" s="29"/>
      <c r="KQ698" s="29"/>
      <c r="KR698" s="29"/>
      <c r="KS698" s="29"/>
      <c r="KT698" s="29"/>
      <c r="KU698" s="29"/>
      <c r="KV698" s="29"/>
      <c r="KW698" s="29"/>
      <c r="KX698" s="29"/>
      <c r="KY698" s="29"/>
      <c r="KZ698" s="29"/>
      <c r="LA698" s="29"/>
      <c r="LB698" s="29"/>
      <c r="LC698" s="29"/>
      <c r="LD698" s="29"/>
      <c r="LE698" s="29"/>
      <c r="LF698" s="29"/>
      <c r="LG698" s="29"/>
      <c r="LH698" s="29"/>
      <c r="LI698" s="29"/>
      <c r="LJ698" s="29"/>
      <c r="LK698" s="29"/>
      <c r="LL698" s="29"/>
      <c r="LM698" s="29"/>
      <c r="LN698" s="29"/>
      <c r="LO698" s="29"/>
      <c r="LP698" s="29"/>
      <c r="LQ698" s="29"/>
      <c r="LR698" s="29"/>
      <c r="LS698" s="29"/>
      <c r="LT698" s="29"/>
      <c r="LU698" s="29"/>
      <c r="LV698" s="29"/>
      <c r="LW698" s="29"/>
      <c r="LX698" s="29"/>
      <c r="LY698" s="29"/>
      <c r="LZ698" s="29"/>
      <c r="MA698" s="29"/>
      <c r="MB698" s="29"/>
      <c r="MC698" s="29"/>
      <c r="MD698" s="29"/>
      <c r="ME698" s="29"/>
      <c r="MF698" s="29"/>
      <c r="MG698" s="29"/>
      <c r="MH698" s="29"/>
      <c r="MI698" s="29"/>
      <c r="MJ698" s="29"/>
      <c r="MK698" s="29"/>
      <c r="ML698" s="29"/>
      <c r="MM698" s="29"/>
      <c r="MN698" s="29"/>
      <c r="MO698" s="29"/>
      <c r="MP698" s="29"/>
      <c r="MQ698" s="29"/>
      <c r="MR698" s="29"/>
      <c r="MS698" s="29"/>
      <c r="MT698" s="29"/>
      <c r="MU698" s="29"/>
      <c r="MV698" s="29"/>
      <c r="MW698" s="29"/>
      <c r="MX698" s="29"/>
      <c r="MY698" s="29"/>
      <c r="MZ698" s="29"/>
      <c r="NA698" s="29"/>
      <c r="NB698" s="29"/>
      <c r="NC698" s="29"/>
      <c r="ND698" s="29"/>
      <c r="NE698" s="29"/>
      <c r="NF698" s="29"/>
      <c r="NG698" s="29"/>
      <c r="NH698" s="29"/>
      <c r="NI698" s="29"/>
      <c r="NJ698" s="29"/>
      <c r="NK698" s="29"/>
      <c r="NL698" s="29"/>
      <c r="NM698" s="29"/>
      <c r="NN698" s="29"/>
      <c r="NO698" s="29"/>
      <c r="NP698" s="29"/>
      <c r="NQ698" s="29"/>
      <c r="NR698" s="29"/>
      <c r="NS698" s="29"/>
      <c r="NT698" s="29"/>
      <c r="NU698" s="29"/>
      <c r="NV698" s="29"/>
      <c r="NW698" s="29"/>
      <c r="NX698" s="29"/>
      <c r="NY698" s="29"/>
      <c r="NZ698" s="29"/>
      <c r="OA698" s="29"/>
      <c r="OB698" s="29"/>
      <c r="OC698" s="29"/>
      <c r="OD698" s="29"/>
      <c r="OE698" s="29"/>
      <c r="OF698" s="29"/>
      <c r="OG698" s="29"/>
      <c r="OH698" s="29"/>
      <c r="OI698" s="29"/>
      <c r="OJ698" s="29"/>
      <c r="OK698" s="29"/>
      <c r="OL698" s="29"/>
      <c r="OM698" s="29"/>
      <c r="ON698" s="29"/>
      <c r="OO698" s="29"/>
      <c r="OP698" s="29"/>
      <c r="OQ698" s="29"/>
      <c r="OR698" s="29"/>
      <c r="OS698" s="29"/>
      <c r="OT698" s="29"/>
      <c r="OU698" s="29"/>
      <c r="OV698" s="29"/>
      <c r="OW698" s="29"/>
      <c r="OX698" s="29"/>
      <c r="OY698" s="29"/>
      <c r="OZ698" s="29"/>
      <c r="PA698" s="29"/>
      <c r="PB698" s="29"/>
      <c r="PC698" s="29"/>
      <c r="PD698" s="29"/>
      <c r="PE698" s="29"/>
      <c r="PF698" s="29"/>
      <c r="PG698" s="29"/>
      <c r="PH698" s="29"/>
      <c r="PI698" s="29"/>
      <c r="PJ698" s="29"/>
      <c r="PK698" s="29"/>
      <c r="PL698" s="29"/>
      <c r="PM698" s="29"/>
      <c r="PN698" s="29"/>
      <c r="PO698" s="29"/>
      <c r="PP698" s="29"/>
      <c r="PQ698" s="29"/>
      <c r="PR698" s="29"/>
      <c r="PS698" s="29"/>
      <c r="PT698" s="29"/>
      <c r="PU698" s="29"/>
      <c r="PV698" s="29"/>
      <c r="PW698" s="29"/>
      <c r="PX698" s="29"/>
      <c r="PY698" s="29"/>
      <c r="PZ698" s="29"/>
      <c r="QA698" s="29"/>
      <c r="QB698" s="29"/>
      <c r="QC698" s="29"/>
      <c r="QD698" s="29"/>
      <c r="QE698" s="29"/>
      <c r="QF698" s="29"/>
      <c r="QG698" s="29"/>
      <c r="QH698" s="29"/>
      <c r="QI698" s="29"/>
      <c r="QJ698" s="29"/>
      <c r="QK698" s="29"/>
      <c r="QL698" s="29"/>
      <c r="QM698" s="29"/>
      <c r="QN698" s="29"/>
      <c r="QO698" s="29"/>
      <c r="QP698" s="29"/>
      <c r="QQ698" s="29"/>
      <c r="QR698" s="29"/>
      <c r="QS698" s="29"/>
      <c r="QT698" s="29"/>
      <c r="QU698" s="29"/>
      <c r="QV698" s="29"/>
      <c r="QW698" s="29"/>
      <c r="QX698" s="29"/>
      <c r="QY698" s="29"/>
      <c r="QZ698" s="29"/>
      <c r="RA698" s="29"/>
      <c r="RB698" s="29"/>
      <c r="RC698" s="29"/>
      <c r="RD698" s="29"/>
      <c r="RE698" s="29"/>
      <c r="RF698" s="29"/>
      <c r="RG698" s="29"/>
      <c r="RH698" s="29"/>
      <c r="RI698" s="29"/>
      <c r="RJ698" s="29"/>
      <c r="RK698" s="29"/>
      <c r="RL698" s="29"/>
      <c r="RM698" s="29"/>
      <c r="RN698" s="29"/>
      <c r="RO698" s="29"/>
      <c r="RP698" s="29"/>
      <c r="RQ698" s="29"/>
      <c r="RR698" s="29"/>
      <c r="RS698" s="29"/>
      <c r="RT698" s="29"/>
      <c r="RU698" s="29"/>
      <c r="RV698" s="29"/>
      <c r="RW698" s="29"/>
      <c r="RX698" s="29"/>
      <c r="RY698" s="29"/>
      <c r="RZ698" s="29"/>
      <c r="SA698" s="29"/>
      <c r="SB698" s="29"/>
      <c r="SC698" s="29"/>
      <c r="SD698" s="29"/>
      <c r="SE698" s="29"/>
      <c r="SF698" s="29"/>
      <c r="SG698" s="29"/>
      <c r="SH698" s="29"/>
      <c r="SI698" s="29"/>
      <c r="SJ698" s="29"/>
      <c r="SK698" s="29"/>
      <c r="SL698" s="29"/>
      <c r="SM698" s="29"/>
      <c r="SN698" s="29"/>
      <c r="SO698" s="29"/>
      <c r="SP698" s="29"/>
      <c r="SQ698" s="29"/>
      <c r="SR698" s="29"/>
      <c r="SS698" s="29"/>
      <c r="ST698" s="29"/>
      <c r="SU698" s="29"/>
      <c r="SV698" s="29"/>
      <c r="SW698" s="29"/>
      <c r="SX698" s="29"/>
      <c r="SY698" s="29"/>
      <c r="SZ698" s="29"/>
      <c r="TA698" s="29"/>
      <c r="TB698" s="29"/>
      <c r="TC698" s="29"/>
      <c r="TD698" s="29"/>
      <c r="TE698" s="29"/>
      <c r="TF698" s="29"/>
      <c r="TG698" s="29"/>
      <c r="TH698" s="29"/>
      <c r="TI698" s="29"/>
      <c r="TJ698" s="29"/>
      <c r="TK698" s="29"/>
      <c r="TL698" s="29"/>
      <c r="TM698" s="29"/>
      <c r="TN698" s="29"/>
      <c r="TO698" s="29"/>
      <c r="TP698" s="29"/>
      <c r="TQ698" s="29"/>
      <c r="TR698" s="29"/>
      <c r="TS698" s="29"/>
      <c r="TT698" s="29"/>
      <c r="TU698" s="29"/>
      <c r="TV698" s="29"/>
      <c r="TW698" s="29"/>
      <c r="TX698" s="29"/>
      <c r="TY698" s="29"/>
      <c r="TZ698" s="29"/>
      <c r="UA698" s="29"/>
      <c r="UB698" s="29"/>
      <c r="UC698" s="29"/>
      <c r="UD698" s="29"/>
      <c r="UE698" s="29"/>
      <c r="UF698" s="29"/>
      <c r="UG698" s="29"/>
      <c r="UH698" s="29"/>
      <c r="UI698" s="29"/>
      <c r="UJ698" s="29"/>
      <c r="UK698" s="29"/>
      <c r="UL698" s="29"/>
      <c r="UM698" s="29"/>
      <c r="UN698" s="29"/>
      <c r="UO698" s="29"/>
      <c r="UP698" s="29"/>
      <c r="UQ698" s="29"/>
      <c r="UR698" s="29"/>
      <c r="US698" s="29"/>
      <c r="UT698" s="29"/>
      <c r="UU698" s="29"/>
      <c r="UV698" s="29"/>
      <c r="UW698" s="29"/>
      <c r="UX698" s="29"/>
      <c r="UY698" s="29"/>
      <c r="UZ698" s="29"/>
      <c r="VA698" s="29"/>
      <c r="VB698" s="29"/>
      <c r="VC698" s="29"/>
      <c r="VD698" s="29"/>
      <c r="VE698" s="29"/>
      <c r="VF698" s="29"/>
      <c r="VG698" s="29"/>
      <c r="VH698" s="29"/>
      <c r="VI698" s="29"/>
      <c r="VJ698" s="29"/>
      <c r="VK698" s="29"/>
      <c r="VL698" s="29"/>
      <c r="VM698" s="29"/>
      <c r="VN698" s="29"/>
      <c r="VO698" s="29"/>
      <c r="VP698" s="29"/>
      <c r="VQ698" s="29"/>
      <c r="VR698" s="29"/>
      <c r="VS698" s="29"/>
      <c r="VT698" s="29"/>
      <c r="VU698" s="29"/>
      <c r="VV698" s="29"/>
      <c r="VW698" s="29"/>
      <c r="VX698" s="29"/>
      <c r="VY698" s="29"/>
      <c r="VZ698" s="29"/>
      <c r="WA698" s="29"/>
      <c r="WB698" s="29"/>
      <c r="WC698" s="29"/>
      <c r="WD698" s="29"/>
      <c r="WE698" s="29"/>
      <c r="WF698" s="29"/>
      <c r="WG698" s="29"/>
      <c r="WH698" s="29"/>
      <c r="WI698" s="29"/>
      <c r="WJ698" s="29"/>
      <c r="WK698" s="29"/>
      <c r="WL698" s="29"/>
      <c r="WM698" s="29"/>
      <c r="WN698" s="29"/>
      <c r="WO698" s="29"/>
      <c r="WP698" s="29"/>
      <c r="WQ698" s="29"/>
      <c r="WR698" s="29"/>
      <c r="WS698" s="29"/>
      <c r="WT698" s="29"/>
      <c r="WU698" s="29"/>
      <c r="WV698" s="29"/>
      <c r="WW698" s="29"/>
      <c r="WX698" s="29"/>
      <c r="WY698" s="29"/>
      <c r="WZ698" s="29"/>
      <c r="XA698" s="29"/>
      <c r="XB698" s="29"/>
      <c r="XC698" s="29"/>
      <c r="XD698" s="29"/>
      <c r="XE698" s="29"/>
      <c r="XF698" s="29"/>
      <c r="XG698" s="29"/>
      <c r="XH698" s="29"/>
      <c r="XI698" s="29"/>
      <c r="XJ698" s="29"/>
      <c r="XK698" s="29"/>
      <c r="XL698" s="29"/>
      <c r="XM698" s="29"/>
      <c r="XN698" s="29"/>
      <c r="XO698" s="29"/>
      <c r="XP698" s="29"/>
      <c r="XQ698" s="29"/>
      <c r="XR698" s="29"/>
      <c r="XS698" s="29"/>
      <c r="XT698" s="29"/>
      <c r="XU698" s="29"/>
      <c r="XV698" s="29"/>
      <c r="XW698" s="29"/>
      <c r="XX698" s="29"/>
      <c r="XY698" s="29"/>
      <c r="XZ698" s="29"/>
      <c r="YA698" s="29"/>
      <c r="YB698" s="29"/>
      <c r="YC698" s="29"/>
      <c r="YD698" s="29"/>
      <c r="YE698" s="29"/>
      <c r="YF698" s="29"/>
      <c r="YG698" s="29"/>
      <c r="YH698" s="29"/>
      <c r="YI698" s="29"/>
      <c r="YJ698" s="29"/>
      <c r="YK698" s="29"/>
      <c r="YL698" s="29"/>
      <c r="YM698" s="29"/>
      <c r="YN698" s="29"/>
      <c r="YO698" s="29"/>
      <c r="YP698" s="29"/>
      <c r="YQ698" s="29"/>
      <c r="YR698" s="29"/>
      <c r="YS698" s="29"/>
      <c r="YT698" s="29"/>
      <c r="YU698" s="29"/>
      <c r="YV698" s="29"/>
      <c r="YW698" s="29"/>
      <c r="YX698" s="29"/>
      <c r="YY698" s="29"/>
      <c r="YZ698" s="29"/>
      <c r="ZA698" s="29"/>
      <c r="ZB698" s="29"/>
      <c r="ZC698" s="29"/>
      <c r="ZD698" s="29"/>
      <c r="ZE698" s="29"/>
      <c r="ZF698" s="29"/>
      <c r="ZG698" s="29"/>
      <c r="ZH698" s="29"/>
      <c r="ZI698" s="29"/>
      <c r="ZJ698" s="29"/>
      <c r="ZK698" s="29"/>
      <c r="ZL698" s="29"/>
      <c r="ZM698" s="29"/>
      <c r="ZN698" s="29"/>
      <c r="ZO698" s="29"/>
      <c r="ZP698" s="29"/>
      <c r="ZQ698" s="29"/>
      <c r="ZR698" s="29"/>
      <c r="ZS698" s="29"/>
      <c r="ZT698" s="29"/>
      <c r="ZU698" s="29"/>
      <c r="ZV698" s="29"/>
      <c r="ZW698" s="29"/>
      <c r="ZX698" s="29"/>
      <c r="ZY698" s="29"/>
      <c r="ZZ698" s="29"/>
      <c r="AAA698" s="29"/>
      <c r="AAB698" s="29"/>
      <c r="AAC698" s="29"/>
      <c r="AAD698" s="29"/>
      <c r="AAE698" s="29"/>
      <c r="AAF698" s="29"/>
      <c r="AAG698" s="29"/>
      <c r="AAH698" s="29"/>
      <c r="AAI698" s="29"/>
    </row>
    <row r="699" ht="24" customHeight="true" spans="1:711">
      <c r="A699" s="24"/>
      <c r="B699" s="24"/>
      <c r="C699" s="26"/>
      <c r="D699" s="28"/>
      <c r="E699" s="28"/>
      <c r="F699" s="28"/>
      <c r="G699" s="29"/>
      <c r="I699" s="29"/>
      <c r="J699" s="29"/>
      <c r="K699" s="29"/>
      <c r="L699" s="29"/>
      <c r="M699" s="29"/>
      <c r="N699" s="29"/>
      <c r="O699" s="29"/>
      <c r="P699" s="29"/>
      <c r="Q699" s="29"/>
      <c r="R699" s="29"/>
      <c r="S699" s="29"/>
      <c r="T699" s="29"/>
      <c r="U699" s="29"/>
      <c r="V699" s="29"/>
      <c r="W699" s="29"/>
      <c r="X699" s="29"/>
      <c r="Y699" s="29"/>
      <c r="Z699" s="29"/>
      <c r="AA699" s="29"/>
      <c r="AB699" s="29"/>
      <c r="AC699" s="29"/>
      <c r="AD699" s="29"/>
      <c r="AE699" s="29"/>
      <c r="AF699" s="29"/>
      <c r="AG699" s="29"/>
      <c r="AH699" s="29"/>
      <c r="AI699" s="29"/>
      <c r="AJ699" s="29"/>
      <c r="AK699" s="29"/>
      <c r="AL699" s="29"/>
      <c r="AM699" s="29"/>
      <c r="AN699" s="29"/>
      <c r="AO699" s="29"/>
      <c r="AP699" s="29"/>
      <c r="AQ699" s="29"/>
      <c r="AR699" s="29"/>
      <c r="AS699" s="29"/>
      <c r="AT699" s="29"/>
      <c r="AU699" s="29"/>
      <c r="AV699" s="29"/>
      <c r="AW699" s="29"/>
      <c r="AX699" s="29"/>
      <c r="AY699" s="29"/>
      <c r="AZ699" s="29"/>
      <c r="BA699" s="29"/>
      <c r="BB699" s="29"/>
      <c r="BC699" s="29"/>
      <c r="BD699" s="29"/>
      <c r="BE699" s="29"/>
      <c r="BF699" s="29"/>
      <c r="BG699" s="29"/>
      <c r="BH699" s="29"/>
      <c r="BI699" s="29"/>
      <c r="BJ699" s="29"/>
      <c r="BK699" s="29"/>
      <c r="BL699" s="29"/>
      <c r="BM699" s="29"/>
      <c r="BN699" s="29"/>
      <c r="BO699" s="29"/>
      <c r="BP699" s="29"/>
      <c r="BQ699" s="29"/>
      <c r="BR699" s="29"/>
      <c r="BS699" s="29"/>
      <c r="BT699" s="29"/>
      <c r="BU699" s="29"/>
      <c r="BV699" s="29"/>
      <c r="BW699" s="29"/>
      <c r="BX699" s="29"/>
      <c r="BY699" s="29"/>
      <c r="BZ699" s="29"/>
      <c r="CA699" s="29"/>
      <c r="CB699" s="29"/>
      <c r="CC699" s="29"/>
      <c r="CD699" s="29"/>
      <c r="CE699" s="29"/>
      <c r="CF699" s="29"/>
      <c r="CG699" s="29"/>
      <c r="CH699" s="29"/>
      <c r="CI699" s="29"/>
      <c r="CJ699" s="29"/>
      <c r="CK699" s="29"/>
      <c r="CL699" s="29"/>
      <c r="CM699" s="29"/>
      <c r="CN699" s="29"/>
      <c r="CO699" s="29"/>
      <c r="CP699" s="29"/>
      <c r="CQ699" s="29"/>
      <c r="CR699" s="29"/>
      <c r="CS699" s="29"/>
      <c r="CT699" s="29"/>
      <c r="CU699" s="29"/>
      <c r="CV699" s="29"/>
      <c r="CW699" s="29"/>
      <c r="CX699" s="29"/>
      <c r="CY699" s="29"/>
      <c r="CZ699" s="29"/>
      <c r="DA699" s="29"/>
      <c r="DB699" s="29"/>
      <c r="DC699" s="29"/>
      <c r="DD699" s="29"/>
      <c r="DE699" s="29"/>
      <c r="DF699" s="29"/>
      <c r="DG699" s="29"/>
      <c r="DH699" s="29"/>
      <c r="DI699" s="29"/>
      <c r="DJ699" s="29"/>
      <c r="DK699" s="29"/>
      <c r="DL699" s="29"/>
      <c r="DM699" s="29"/>
      <c r="DN699" s="29"/>
      <c r="DO699" s="29"/>
      <c r="DP699" s="29"/>
      <c r="DQ699" s="29"/>
      <c r="DR699" s="29"/>
      <c r="DS699" s="29"/>
      <c r="DT699" s="29"/>
      <c r="DU699" s="29"/>
      <c r="DV699" s="29"/>
      <c r="DW699" s="29"/>
      <c r="DX699" s="29"/>
      <c r="DY699" s="29"/>
      <c r="DZ699" s="29"/>
      <c r="EA699" s="29"/>
      <c r="EB699" s="29"/>
      <c r="EC699" s="29"/>
      <c r="ED699" s="29"/>
      <c r="EE699" s="29"/>
      <c r="EF699" s="29"/>
      <c r="EG699" s="29"/>
      <c r="EH699" s="29"/>
      <c r="EI699" s="29"/>
      <c r="EJ699" s="29"/>
      <c r="EK699" s="29"/>
      <c r="EL699" s="29"/>
      <c r="EM699" s="29"/>
      <c r="EN699" s="29"/>
      <c r="EO699" s="29"/>
      <c r="EP699" s="29"/>
      <c r="EQ699" s="29"/>
      <c r="ER699" s="29"/>
      <c r="ES699" s="29"/>
      <c r="ET699" s="29"/>
      <c r="EU699" s="29"/>
      <c r="EV699" s="29"/>
      <c r="EW699" s="29"/>
      <c r="EX699" s="29"/>
      <c r="EY699" s="29"/>
      <c r="EZ699" s="29"/>
      <c r="FA699" s="29"/>
      <c r="FB699" s="29"/>
      <c r="FC699" s="29"/>
      <c r="FD699" s="29"/>
      <c r="FE699" s="29"/>
      <c r="FF699" s="29"/>
      <c r="FG699" s="29"/>
      <c r="FH699" s="29"/>
      <c r="FI699" s="29"/>
      <c r="FJ699" s="29"/>
      <c r="FK699" s="29"/>
      <c r="FL699" s="29"/>
      <c r="FM699" s="29"/>
      <c r="FN699" s="29"/>
      <c r="FO699" s="29"/>
      <c r="FP699" s="29"/>
      <c r="FQ699" s="29"/>
      <c r="FR699" s="29"/>
      <c r="FS699" s="29"/>
      <c r="FT699" s="29"/>
      <c r="FU699" s="29"/>
      <c r="FV699" s="29"/>
      <c r="FW699" s="29"/>
      <c r="FX699" s="29"/>
      <c r="FY699" s="29"/>
      <c r="FZ699" s="29"/>
      <c r="GA699" s="29"/>
      <c r="GB699" s="29"/>
      <c r="GC699" s="29"/>
      <c r="GD699" s="29"/>
      <c r="GE699" s="29"/>
      <c r="GF699" s="29"/>
      <c r="GG699" s="29"/>
      <c r="GH699" s="29"/>
      <c r="GI699" s="29"/>
      <c r="GJ699" s="29"/>
      <c r="GK699" s="29"/>
      <c r="GL699" s="29"/>
      <c r="GM699" s="29"/>
      <c r="GN699" s="29"/>
      <c r="GO699" s="29"/>
      <c r="GP699" s="29"/>
      <c r="GQ699" s="29"/>
      <c r="GR699" s="29"/>
      <c r="GS699" s="29"/>
      <c r="GT699" s="29"/>
      <c r="GU699" s="29"/>
      <c r="GV699" s="29"/>
      <c r="GW699" s="29"/>
      <c r="GX699" s="29"/>
      <c r="GY699" s="29"/>
      <c r="GZ699" s="29"/>
      <c r="HA699" s="29"/>
      <c r="HB699" s="29"/>
      <c r="HC699" s="29"/>
      <c r="HD699" s="29"/>
      <c r="HE699" s="29"/>
      <c r="HF699" s="29"/>
      <c r="HG699" s="29"/>
      <c r="HH699" s="29"/>
      <c r="HI699" s="29"/>
      <c r="HJ699" s="29"/>
      <c r="HK699" s="29"/>
      <c r="HL699" s="29"/>
      <c r="HM699" s="29"/>
      <c r="HN699" s="29"/>
      <c r="HO699" s="29"/>
      <c r="HP699" s="29"/>
      <c r="HQ699" s="29"/>
      <c r="HR699" s="29"/>
      <c r="HS699" s="29"/>
      <c r="HT699" s="29"/>
      <c r="HU699" s="29"/>
      <c r="HV699" s="29"/>
      <c r="HW699" s="29"/>
      <c r="HX699" s="29"/>
      <c r="HY699" s="29"/>
      <c r="HZ699" s="29"/>
      <c r="IA699" s="29"/>
      <c r="IB699" s="29"/>
      <c r="IC699" s="29"/>
      <c r="ID699" s="29"/>
      <c r="IE699" s="29"/>
      <c r="IF699" s="29"/>
      <c r="IG699" s="29"/>
      <c r="IH699" s="29"/>
      <c r="II699" s="29"/>
      <c r="IJ699" s="29"/>
      <c r="IK699" s="29"/>
      <c r="IL699" s="29"/>
      <c r="IM699" s="29"/>
      <c r="IN699" s="29"/>
      <c r="IO699" s="29"/>
      <c r="IP699" s="29"/>
      <c r="IQ699" s="29"/>
      <c r="IR699" s="29"/>
      <c r="IS699" s="29"/>
      <c r="IT699" s="29"/>
      <c r="IU699" s="29"/>
      <c r="IV699" s="29"/>
      <c r="IW699" s="29"/>
      <c r="IX699" s="29"/>
      <c r="IY699" s="29"/>
      <c r="IZ699" s="29"/>
      <c r="JA699" s="29"/>
      <c r="JB699" s="29"/>
      <c r="JC699" s="29"/>
      <c r="JD699" s="29"/>
      <c r="JE699" s="29"/>
      <c r="JF699" s="29"/>
      <c r="JG699" s="29"/>
      <c r="JH699" s="29"/>
      <c r="JI699" s="29"/>
      <c r="JJ699" s="29"/>
      <c r="JK699" s="29"/>
      <c r="JL699" s="29"/>
      <c r="JM699" s="29"/>
      <c r="JN699" s="29"/>
      <c r="JO699" s="29"/>
      <c r="JP699" s="29"/>
      <c r="JQ699" s="29"/>
      <c r="JR699" s="29"/>
      <c r="JS699" s="29"/>
      <c r="JT699" s="29"/>
      <c r="JU699" s="29"/>
      <c r="JV699" s="29"/>
      <c r="JW699" s="29"/>
      <c r="JX699" s="29"/>
      <c r="JY699" s="29"/>
      <c r="JZ699" s="29"/>
      <c r="KA699" s="29"/>
      <c r="KB699" s="29"/>
      <c r="KC699" s="29"/>
      <c r="KD699" s="29"/>
      <c r="KE699" s="29"/>
      <c r="KF699" s="29"/>
      <c r="KG699" s="29"/>
      <c r="KH699" s="29"/>
      <c r="KI699" s="29"/>
      <c r="KJ699" s="29"/>
      <c r="KK699" s="29"/>
      <c r="KL699" s="29"/>
      <c r="KM699" s="29"/>
      <c r="KN699" s="29"/>
      <c r="KO699" s="29"/>
      <c r="KP699" s="29"/>
      <c r="KQ699" s="29"/>
      <c r="KR699" s="29"/>
      <c r="KS699" s="29"/>
      <c r="KT699" s="29"/>
      <c r="KU699" s="29"/>
      <c r="KV699" s="29"/>
      <c r="KW699" s="29"/>
      <c r="KX699" s="29"/>
      <c r="KY699" s="29"/>
      <c r="KZ699" s="29"/>
      <c r="LA699" s="29"/>
      <c r="LB699" s="29"/>
      <c r="LC699" s="29"/>
      <c r="LD699" s="29"/>
      <c r="LE699" s="29"/>
      <c r="LF699" s="29"/>
      <c r="LG699" s="29"/>
      <c r="LH699" s="29"/>
      <c r="LI699" s="29"/>
      <c r="LJ699" s="29"/>
      <c r="LK699" s="29"/>
      <c r="LL699" s="29"/>
      <c r="LM699" s="29"/>
      <c r="LN699" s="29"/>
      <c r="LO699" s="29"/>
      <c r="LP699" s="29"/>
      <c r="LQ699" s="29"/>
      <c r="LR699" s="29"/>
      <c r="LS699" s="29"/>
      <c r="LT699" s="29"/>
      <c r="LU699" s="29"/>
      <c r="LV699" s="29"/>
      <c r="LW699" s="29"/>
      <c r="LX699" s="29"/>
      <c r="LY699" s="29"/>
      <c r="LZ699" s="29"/>
      <c r="MA699" s="29"/>
      <c r="MB699" s="29"/>
      <c r="MC699" s="29"/>
      <c r="MD699" s="29"/>
      <c r="ME699" s="29"/>
      <c r="MF699" s="29"/>
      <c r="MG699" s="29"/>
      <c r="MH699" s="29"/>
      <c r="MI699" s="29"/>
      <c r="MJ699" s="29"/>
      <c r="MK699" s="29"/>
      <c r="ML699" s="29"/>
      <c r="MM699" s="29"/>
      <c r="MN699" s="29"/>
      <c r="MO699" s="29"/>
      <c r="MP699" s="29"/>
      <c r="MQ699" s="29"/>
      <c r="MR699" s="29"/>
      <c r="MS699" s="29"/>
      <c r="MT699" s="29"/>
      <c r="MU699" s="29"/>
      <c r="MV699" s="29"/>
      <c r="MW699" s="29"/>
      <c r="MX699" s="29"/>
      <c r="MY699" s="29"/>
      <c r="MZ699" s="29"/>
      <c r="NA699" s="29"/>
      <c r="NB699" s="29"/>
      <c r="NC699" s="29"/>
      <c r="ND699" s="29"/>
      <c r="NE699" s="29"/>
      <c r="NF699" s="29"/>
      <c r="NG699" s="29"/>
      <c r="NH699" s="29"/>
      <c r="NI699" s="29"/>
      <c r="NJ699" s="29"/>
      <c r="NK699" s="29"/>
      <c r="NL699" s="29"/>
      <c r="NM699" s="29"/>
      <c r="NN699" s="29"/>
      <c r="NO699" s="29"/>
      <c r="NP699" s="29"/>
      <c r="NQ699" s="29"/>
      <c r="NR699" s="29"/>
      <c r="NS699" s="29"/>
      <c r="NT699" s="29"/>
      <c r="NU699" s="29"/>
      <c r="NV699" s="29"/>
      <c r="NW699" s="29"/>
      <c r="NX699" s="29"/>
      <c r="NY699" s="29"/>
      <c r="NZ699" s="29"/>
      <c r="OA699" s="29"/>
      <c r="OB699" s="29"/>
      <c r="OC699" s="29"/>
      <c r="OD699" s="29"/>
      <c r="OE699" s="29"/>
      <c r="OF699" s="29"/>
      <c r="OG699" s="29"/>
      <c r="OH699" s="29"/>
      <c r="OI699" s="29"/>
      <c r="OJ699" s="29"/>
      <c r="OK699" s="29"/>
      <c r="OL699" s="29"/>
      <c r="OM699" s="29"/>
      <c r="ON699" s="29"/>
      <c r="OO699" s="29"/>
      <c r="OP699" s="29"/>
      <c r="OQ699" s="29"/>
      <c r="OR699" s="29"/>
      <c r="OS699" s="29"/>
      <c r="OT699" s="29"/>
      <c r="OU699" s="29"/>
      <c r="OV699" s="29"/>
      <c r="OW699" s="29"/>
      <c r="OX699" s="29"/>
      <c r="OY699" s="29"/>
      <c r="OZ699" s="29"/>
      <c r="PA699" s="29"/>
      <c r="PB699" s="29"/>
      <c r="PC699" s="29"/>
      <c r="PD699" s="29"/>
      <c r="PE699" s="29"/>
      <c r="PF699" s="29"/>
      <c r="PG699" s="29"/>
      <c r="PH699" s="29"/>
      <c r="PI699" s="29"/>
      <c r="PJ699" s="29"/>
      <c r="PK699" s="29"/>
      <c r="PL699" s="29"/>
      <c r="PM699" s="29"/>
      <c r="PN699" s="29"/>
      <c r="PO699" s="29"/>
      <c r="PP699" s="29"/>
      <c r="PQ699" s="29"/>
      <c r="PR699" s="29"/>
      <c r="PS699" s="29"/>
      <c r="PT699" s="29"/>
      <c r="PU699" s="29"/>
      <c r="PV699" s="29"/>
      <c r="PW699" s="29"/>
      <c r="PX699" s="29"/>
      <c r="PY699" s="29"/>
      <c r="PZ699" s="29"/>
      <c r="QA699" s="29"/>
      <c r="QB699" s="29"/>
      <c r="QC699" s="29"/>
      <c r="QD699" s="29"/>
      <c r="QE699" s="29"/>
      <c r="QF699" s="29"/>
      <c r="QG699" s="29"/>
      <c r="QH699" s="29"/>
      <c r="QI699" s="29"/>
      <c r="QJ699" s="29"/>
      <c r="QK699" s="29"/>
      <c r="QL699" s="29"/>
      <c r="QM699" s="29"/>
      <c r="QN699" s="29"/>
      <c r="QO699" s="29"/>
      <c r="QP699" s="29"/>
      <c r="QQ699" s="29"/>
      <c r="QR699" s="29"/>
      <c r="QS699" s="29"/>
      <c r="QT699" s="29"/>
      <c r="QU699" s="29"/>
      <c r="QV699" s="29"/>
      <c r="QW699" s="29"/>
      <c r="QX699" s="29"/>
      <c r="QY699" s="29"/>
      <c r="QZ699" s="29"/>
      <c r="RA699" s="29"/>
      <c r="RB699" s="29"/>
      <c r="RC699" s="29"/>
      <c r="RD699" s="29"/>
      <c r="RE699" s="29"/>
      <c r="RF699" s="29"/>
      <c r="RG699" s="29"/>
      <c r="RH699" s="29"/>
      <c r="RI699" s="29"/>
      <c r="RJ699" s="29"/>
      <c r="RK699" s="29"/>
      <c r="RL699" s="29"/>
      <c r="RM699" s="29"/>
      <c r="RN699" s="29"/>
      <c r="RO699" s="29"/>
      <c r="RP699" s="29"/>
      <c r="RQ699" s="29"/>
      <c r="RR699" s="29"/>
      <c r="RS699" s="29"/>
      <c r="RT699" s="29"/>
      <c r="RU699" s="29"/>
      <c r="RV699" s="29"/>
      <c r="RW699" s="29"/>
      <c r="RX699" s="29"/>
      <c r="RY699" s="29"/>
      <c r="RZ699" s="29"/>
      <c r="SA699" s="29"/>
      <c r="SB699" s="29"/>
      <c r="SC699" s="29"/>
      <c r="SD699" s="29"/>
      <c r="SE699" s="29"/>
      <c r="SF699" s="29"/>
      <c r="SG699" s="29"/>
      <c r="SH699" s="29"/>
      <c r="SI699" s="29"/>
      <c r="SJ699" s="29"/>
      <c r="SK699" s="29"/>
      <c r="SL699" s="29"/>
      <c r="SM699" s="29"/>
      <c r="SN699" s="29"/>
      <c r="SO699" s="29"/>
      <c r="SP699" s="29"/>
      <c r="SQ699" s="29"/>
      <c r="SR699" s="29"/>
      <c r="SS699" s="29"/>
      <c r="ST699" s="29"/>
      <c r="SU699" s="29"/>
      <c r="SV699" s="29"/>
      <c r="SW699" s="29"/>
      <c r="SX699" s="29"/>
      <c r="SY699" s="29"/>
      <c r="SZ699" s="29"/>
      <c r="TA699" s="29"/>
      <c r="TB699" s="29"/>
      <c r="TC699" s="29"/>
      <c r="TD699" s="29"/>
      <c r="TE699" s="29"/>
      <c r="TF699" s="29"/>
      <c r="TG699" s="29"/>
      <c r="TH699" s="29"/>
      <c r="TI699" s="29"/>
      <c r="TJ699" s="29"/>
      <c r="TK699" s="29"/>
      <c r="TL699" s="29"/>
      <c r="TM699" s="29"/>
      <c r="TN699" s="29"/>
      <c r="TO699" s="29"/>
      <c r="TP699" s="29"/>
      <c r="TQ699" s="29"/>
      <c r="TR699" s="29"/>
      <c r="TS699" s="29"/>
      <c r="TT699" s="29"/>
      <c r="TU699" s="29"/>
      <c r="TV699" s="29"/>
      <c r="TW699" s="29"/>
      <c r="TX699" s="29"/>
      <c r="TY699" s="29"/>
      <c r="TZ699" s="29"/>
      <c r="UA699" s="29"/>
      <c r="UB699" s="29"/>
      <c r="UC699" s="29"/>
      <c r="UD699" s="29"/>
      <c r="UE699" s="29"/>
      <c r="UF699" s="29"/>
      <c r="UG699" s="29"/>
      <c r="UH699" s="29"/>
      <c r="UI699" s="29"/>
      <c r="UJ699" s="29"/>
      <c r="UK699" s="29"/>
      <c r="UL699" s="29"/>
      <c r="UM699" s="29"/>
      <c r="UN699" s="29"/>
      <c r="UO699" s="29"/>
      <c r="UP699" s="29"/>
      <c r="UQ699" s="29"/>
      <c r="UR699" s="29"/>
      <c r="US699" s="29"/>
      <c r="UT699" s="29"/>
      <c r="UU699" s="29"/>
      <c r="UV699" s="29"/>
      <c r="UW699" s="29"/>
      <c r="UX699" s="29"/>
      <c r="UY699" s="29"/>
      <c r="UZ699" s="29"/>
      <c r="VA699" s="29"/>
      <c r="VB699" s="29"/>
      <c r="VC699" s="29"/>
      <c r="VD699" s="29"/>
      <c r="VE699" s="29"/>
      <c r="VF699" s="29"/>
      <c r="VG699" s="29"/>
      <c r="VH699" s="29"/>
      <c r="VI699" s="29"/>
      <c r="VJ699" s="29"/>
      <c r="VK699" s="29"/>
      <c r="VL699" s="29"/>
      <c r="VM699" s="29"/>
      <c r="VN699" s="29"/>
      <c r="VO699" s="29"/>
      <c r="VP699" s="29"/>
      <c r="VQ699" s="29"/>
      <c r="VR699" s="29"/>
      <c r="VS699" s="29"/>
      <c r="VT699" s="29"/>
      <c r="VU699" s="29"/>
      <c r="VV699" s="29"/>
      <c r="VW699" s="29"/>
      <c r="VX699" s="29"/>
      <c r="VY699" s="29"/>
      <c r="VZ699" s="29"/>
      <c r="WA699" s="29"/>
      <c r="WB699" s="29"/>
      <c r="WC699" s="29"/>
      <c r="WD699" s="29"/>
      <c r="WE699" s="29"/>
      <c r="WF699" s="29"/>
      <c r="WG699" s="29"/>
      <c r="WH699" s="29"/>
      <c r="WI699" s="29"/>
      <c r="WJ699" s="29"/>
      <c r="WK699" s="29"/>
      <c r="WL699" s="29"/>
      <c r="WM699" s="29"/>
      <c r="WN699" s="29"/>
      <c r="WO699" s="29"/>
      <c r="WP699" s="29"/>
      <c r="WQ699" s="29"/>
      <c r="WR699" s="29"/>
      <c r="WS699" s="29"/>
      <c r="WT699" s="29"/>
      <c r="WU699" s="29"/>
      <c r="WV699" s="29"/>
      <c r="WW699" s="29"/>
      <c r="WX699" s="29"/>
      <c r="WY699" s="29"/>
      <c r="WZ699" s="29"/>
      <c r="XA699" s="29"/>
      <c r="XB699" s="29"/>
      <c r="XC699" s="29"/>
      <c r="XD699" s="29"/>
      <c r="XE699" s="29"/>
      <c r="XF699" s="29"/>
      <c r="XG699" s="29"/>
      <c r="XH699" s="29"/>
      <c r="XI699" s="29"/>
      <c r="XJ699" s="29"/>
      <c r="XK699" s="29"/>
      <c r="XL699" s="29"/>
      <c r="XM699" s="29"/>
      <c r="XN699" s="29"/>
      <c r="XO699" s="29"/>
      <c r="XP699" s="29"/>
      <c r="XQ699" s="29"/>
      <c r="XR699" s="29"/>
      <c r="XS699" s="29"/>
      <c r="XT699" s="29"/>
      <c r="XU699" s="29"/>
      <c r="XV699" s="29"/>
      <c r="XW699" s="29"/>
      <c r="XX699" s="29"/>
      <c r="XY699" s="29"/>
      <c r="XZ699" s="29"/>
      <c r="YA699" s="29"/>
      <c r="YB699" s="29"/>
      <c r="YC699" s="29"/>
      <c r="YD699" s="29"/>
      <c r="YE699" s="29"/>
      <c r="YF699" s="29"/>
      <c r="YG699" s="29"/>
      <c r="YH699" s="29"/>
      <c r="YI699" s="29"/>
      <c r="YJ699" s="29"/>
      <c r="YK699" s="29"/>
      <c r="YL699" s="29"/>
      <c r="YM699" s="29"/>
      <c r="YN699" s="29"/>
      <c r="YO699" s="29"/>
      <c r="YP699" s="29"/>
      <c r="YQ699" s="29"/>
      <c r="YR699" s="29"/>
      <c r="YS699" s="29"/>
      <c r="YT699" s="29"/>
      <c r="YU699" s="29"/>
      <c r="YV699" s="29"/>
      <c r="YW699" s="29"/>
      <c r="YX699" s="29"/>
      <c r="YY699" s="29"/>
      <c r="YZ699" s="29"/>
      <c r="ZA699" s="29"/>
      <c r="ZB699" s="29"/>
      <c r="ZC699" s="29"/>
      <c r="ZD699" s="29"/>
      <c r="ZE699" s="29"/>
      <c r="ZF699" s="29"/>
      <c r="ZG699" s="29"/>
      <c r="ZH699" s="29"/>
      <c r="ZI699" s="29"/>
      <c r="ZJ699" s="29"/>
      <c r="ZK699" s="29"/>
      <c r="ZL699" s="29"/>
      <c r="ZM699" s="29"/>
      <c r="ZN699" s="29"/>
      <c r="ZO699" s="29"/>
      <c r="ZP699" s="29"/>
      <c r="ZQ699" s="29"/>
      <c r="ZR699" s="29"/>
      <c r="ZS699" s="29"/>
      <c r="ZT699" s="29"/>
      <c r="ZU699" s="29"/>
      <c r="ZV699" s="29"/>
      <c r="ZW699" s="29"/>
      <c r="ZX699" s="29"/>
      <c r="ZY699" s="29"/>
      <c r="ZZ699" s="29"/>
      <c r="AAA699" s="29"/>
      <c r="AAB699" s="29"/>
      <c r="AAC699" s="29"/>
      <c r="AAD699" s="29"/>
      <c r="AAE699" s="29"/>
      <c r="AAF699" s="29"/>
      <c r="AAG699" s="29"/>
      <c r="AAH699" s="29"/>
      <c r="AAI699" s="29"/>
    </row>
    <row r="700" ht="24" customHeight="true" spans="1:711">
      <c r="A700" s="24"/>
      <c r="B700" s="24"/>
      <c r="C700" s="26"/>
      <c r="D700" s="28"/>
      <c r="E700" s="28"/>
      <c r="F700" s="28"/>
      <c r="G700" s="29"/>
      <c r="I700" s="29"/>
      <c r="J700" s="29"/>
      <c r="K700" s="29"/>
      <c r="L700" s="29"/>
      <c r="M700" s="29"/>
      <c r="N700" s="29"/>
      <c r="O700" s="29"/>
      <c r="P700" s="29"/>
      <c r="Q700" s="29"/>
      <c r="R700" s="29"/>
      <c r="S700" s="29"/>
      <c r="T700" s="29"/>
      <c r="U700" s="29"/>
      <c r="V700" s="29"/>
      <c r="W700" s="29"/>
      <c r="X700" s="29"/>
      <c r="Y700" s="29"/>
      <c r="Z700" s="29"/>
      <c r="AA700" s="29"/>
      <c r="AB700" s="29"/>
      <c r="AC700" s="29"/>
      <c r="AD700" s="29"/>
      <c r="AE700" s="29"/>
      <c r="AF700" s="29"/>
      <c r="AG700" s="29"/>
      <c r="AH700" s="29"/>
      <c r="AI700" s="29"/>
      <c r="AJ700" s="29"/>
      <c r="AK700" s="29"/>
      <c r="AL700" s="29"/>
      <c r="AM700" s="29"/>
      <c r="AN700" s="29"/>
      <c r="AO700" s="29"/>
      <c r="AP700" s="29"/>
      <c r="AQ700" s="29"/>
      <c r="AR700" s="29"/>
      <c r="AS700" s="29"/>
      <c r="AT700" s="29"/>
      <c r="AU700" s="29"/>
      <c r="AV700" s="29"/>
      <c r="AW700" s="29"/>
      <c r="AX700" s="29"/>
      <c r="AY700" s="29"/>
      <c r="AZ700" s="29"/>
      <c r="BA700" s="29"/>
      <c r="BB700" s="29"/>
      <c r="BC700" s="29"/>
      <c r="BD700" s="29"/>
      <c r="BE700" s="29"/>
      <c r="BF700" s="29"/>
      <c r="BG700" s="29"/>
      <c r="BH700" s="29"/>
      <c r="BI700" s="29"/>
      <c r="BJ700" s="29"/>
      <c r="BK700" s="29"/>
      <c r="BL700" s="29"/>
      <c r="BM700" s="29"/>
      <c r="BN700" s="29"/>
      <c r="BO700" s="29"/>
      <c r="BP700" s="29"/>
      <c r="BQ700" s="29"/>
      <c r="BR700" s="29"/>
      <c r="BS700" s="29"/>
      <c r="BT700" s="29"/>
      <c r="BU700" s="29"/>
      <c r="BV700" s="29"/>
      <c r="BW700" s="29"/>
      <c r="BX700" s="29"/>
      <c r="BY700" s="29"/>
      <c r="BZ700" s="29"/>
      <c r="CA700" s="29"/>
      <c r="CB700" s="29"/>
      <c r="CC700" s="29"/>
      <c r="CD700" s="29"/>
      <c r="CE700" s="29"/>
      <c r="CF700" s="29"/>
      <c r="CG700" s="29"/>
      <c r="CH700" s="29"/>
      <c r="CI700" s="29"/>
      <c r="CJ700" s="29"/>
      <c r="CK700" s="29"/>
      <c r="CL700" s="29"/>
      <c r="CM700" s="29"/>
      <c r="CN700" s="29"/>
      <c r="CO700" s="29"/>
      <c r="CP700" s="29"/>
      <c r="CQ700" s="29"/>
      <c r="CR700" s="29"/>
      <c r="CS700" s="29"/>
      <c r="CT700" s="29"/>
      <c r="CU700" s="29"/>
      <c r="CV700" s="29"/>
      <c r="CW700" s="29"/>
      <c r="CX700" s="29"/>
      <c r="CY700" s="29"/>
      <c r="CZ700" s="29"/>
      <c r="DA700" s="29"/>
      <c r="DB700" s="29"/>
      <c r="DC700" s="29"/>
      <c r="DD700" s="29"/>
      <c r="DE700" s="29"/>
      <c r="DF700" s="29"/>
      <c r="DG700" s="29"/>
      <c r="DH700" s="29"/>
      <c r="DI700" s="29"/>
      <c r="DJ700" s="29"/>
      <c r="DK700" s="29"/>
      <c r="DL700" s="29"/>
      <c r="DM700" s="29"/>
      <c r="DN700" s="29"/>
      <c r="DO700" s="29"/>
      <c r="DP700" s="29"/>
      <c r="DQ700" s="29"/>
      <c r="DR700" s="29"/>
      <c r="DS700" s="29"/>
      <c r="DT700" s="29"/>
      <c r="DU700" s="29"/>
      <c r="DV700" s="29"/>
      <c r="DW700" s="29"/>
      <c r="DX700" s="29"/>
      <c r="DY700" s="29"/>
      <c r="DZ700" s="29"/>
      <c r="EA700" s="29"/>
      <c r="EB700" s="29"/>
      <c r="EC700" s="29"/>
      <c r="ED700" s="29"/>
      <c r="EE700" s="29"/>
      <c r="EF700" s="29"/>
      <c r="EG700" s="29"/>
      <c r="EH700" s="29"/>
      <c r="EI700" s="29"/>
      <c r="EJ700" s="29"/>
      <c r="EK700" s="29"/>
      <c r="EL700" s="29"/>
      <c r="EM700" s="29"/>
      <c r="EN700" s="29"/>
      <c r="EO700" s="29"/>
      <c r="EP700" s="29"/>
      <c r="EQ700" s="29"/>
      <c r="ER700" s="29"/>
      <c r="ES700" s="29"/>
      <c r="ET700" s="29"/>
      <c r="EU700" s="29"/>
      <c r="EV700" s="29"/>
      <c r="EW700" s="29"/>
      <c r="EX700" s="29"/>
      <c r="EY700" s="29"/>
      <c r="EZ700" s="29"/>
      <c r="FA700" s="29"/>
      <c r="FB700" s="29"/>
      <c r="FC700" s="29"/>
      <c r="FD700" s="29"/>
      <c r="FE700" s="29"/>
      <c r="FF700" s="29"/>
      <c r="FG700" s="29"/>
      <c r="FH700" s="29"/>
      <c r="FI700" s="29"/>
      <c r="FJ700" s="29"/>
      <c r="FK700" s="29"/>
      <c r="FL700" s="29"/>
      <c r="FM700" s="29"/>
      <c r="FN700" s="29"/>
      <c r="FO700" s="29"/>
      <c r="FP700" s="29"/>
      <c r="FQ700" s="29"/>
      <c r="FR700" s="29"/>
      <c r="FS700" s="29"/>
      <c r="FT700" s="29"/>
      <c r="FU700" s="29"/>
      <c r="FV700" s="29"/>
      <c r="FW700" s="29"/>
      <c r="FX700" s="29"/>
      <c r="FY700" s="29"/>
      <c r="FZ700" s="29"/>
      <c r="GA700" s="29"/>
      <c r="GB700" s="29"/>
      <c r="GC700" s="29"/>
      <c r="GD700" s="29"/>
      <c r="GE700" s="29"/>
      <c r="GF700" s="29"/>
      <c r="GG700" s="29"/>
      <c r="GH700" s="29"/>
      <c r="GI700" s="29"/>
      <c r="GJ700" s="29"/>
      <c r="GK700" s="29"/>
      <c r="GL700" s="29"/>
      <c r="GM700" s="29"/>
      <c r="GN700" s="29"/>
      <c r="GO700" s="29"/>
      <c r="GP700" s="29"/>
      <c r="GQ700" s="29"/>
      <c r="GR700" s="29"/>
      <c r="GS700" s="29"/>
      <c r="GT700" s="29"/>
      <c r="GU700" s="29"/>
      <c r="GV700" s="29"/>
      <c r="GW700" s="29"/>
      <c r="GX700" s="29"/>
      <c r="GY700" s="29"/>
      <c r="GZ700" s="29"/>
      <c r="HA700" s="29"/>
      <c r="HB700" s="29"/>
      <c r="HC700" s="29"/>
      <c r="HD700" s="29"/>
      <c r="HE700" s="29"/>
      <c r="HF700" s="29"/>
      <c r="HG700" s="29"/>
      <c r="HH700" s="29"/>
      <c r="HI700" s="29"/>
      <c r="HJ700" s="29"/>
      <c r="HK700" s="29"/>
      <c r="HL700" s="29"/>
      <c r="HM700" s="29"/>
      <c r="HN700" s="29"/>
      <c r="HO700" s="29"/>
      <c r="HP700" s="29"/>
      <c r="HQ700" s="29"/>
      <c r="HR700" s="29"/>
      <c r="HS700" s="29"/>
      <c r="HT700" s="29"/>
      <c r="HU700" s="29"/>
      <c r="HV700" s="29"/>
      <c r="HW700" s="29"/>
      <c r="HX700" s="29"/>
      <c r="HY700" s="29"/>
      <c r="HZ700" s="29"/>
      <c r="IA700" s="29"/>
      <c r="IB700" s="29"/>
      <c r="IC700" s="29"/>
      <c r="ID700" s="29"/>
      <c r="IE700" s="29"/>
      <c r="IF700" s="29"/>
      <c r="IG700" s="29"/>
      <c r="IH700" s="29"/>
      <c r="II700" s="29"/>
      <c r="IJ700" s="29"/>
      <c r="IK700" s="29"/>
      <c r="IL700" s="29"/>
      <c r="IM700" s="29"/>
      <c r="IN700" s="29"/>
      <c r="IO700" s="29"/>
      <c r="IP700" s="29"/>
      <c r="IQ700" s="29"/>
      <c r="IR700" s="29"/>
      <c r="IS700" s="29"/>
      <c r="IT700" s="29"/>
      <c r="IU700" s="29"/>
      <c r="IV700" s="29"/>
      <c r="IW700" s="29"/>
      <c r="IX700" s="29"/>
      <c r="IY700" s="29"/>
      <c r="IZ700" s="29"/>
      <c r="JA700" s="29"/>
      <c r="JB700" s="29"/>
      <c r="JC700" s="29"/>
      <c r="JD700" s="29"/>
      <c r="JE700" s="29"/>
      <c r="JF700" s="29"/>
      <c r="JG700" s="29"/>
      <c r="JH700" s="29"/>
      <c r="JI700" s="29"/>
      <c r="JJ700" s="29"/>
      <c r="JK700" s="29"/>
      <c r="JL700" s="29"/>
      <c r="JM700" s="29"/>
      <c r="JN700" s="29"/>
      <c r="JO700" s="29"/>
      <c r="JP700" s="29"/>
      <c r="JQ700" s="29"/>
      <c r="JR700" s="29"/>
      <c r="JS700" s="29"/>
      <c r="JT700" s="29"/>
      <c r="JU700" s="29"/>
      <c r="JV700" s="29"/>
      <c r="JW700" s="29"/>
      <c r="JX700" s="29"/>
      <c r="JY700" s="29"/>
      <c r="JZ700" s="29"/>
      <c r="KA700" s="29"/>
      <c r="KB700" s="29"/>
      <c r="KC700" s="29"/>
      <c r="KD700" s="29"/>
      <c r="KE700" s="29"/>
      <c r="KF700" s="29"/>
      <c r="KG700" s="29"/>
      <c r="KH700" s="29"/>
      <c r="KI700" s="29"/>
      <c r="KJ700" s="29"/>
      <c r="KK700" s="29"/>
      <c r="KL700" s="29"/>
      <c r="KM700" s="29"/>
      <c r="KN700" s="29"/>
      <c r="KO700" s="29"/>
      <c r="KP700" s="29"/>
      <c r="KQ700" s="29"/>
      <c r="KR700" s="29"/>
      <c r="KS700" s="29"/>
      <c r="KT700" s="29"/>
      <c r="KU700" s="29"/>
      <c r="KV700" s="29"/>
      <c r="KW700" s="29"/>
      <c r="KX700" s="29"/>
      <c r="KY700" s="29"/>
      <c r="KZ700" s="29"/>
      <c r="LA700" s="29"/>
      <c r="LB700" s="29"/>
      <c r="LC700" s="29"/>
      <c r="LD700" s="29"/>
      <c r="LE700" s="29"/>
      <c r="LF700" s="29"/>
      <c r="LG700" s="29"/>
      <c r="LH700" s="29"/>
      <c r="LI700" s="29"/>
      <c r="LJ700" s="29"/>
      <c r="LK700" s="29"/>
      <c r="LL700" s="29"/>
      <c r="LM700" s="29"/>
      <c r="LN700" s="29"/>
      <c r="LO700" s="29"/>
      <c r="LP700" s="29"/>
      <c r="LQ700" s="29"/>
      <c r="LR700" s="29"/>
      <c r="LS700" s="29"/>
      <c r="LT700" s="29"/>
      <c r="LU700" s="29"/>
      <c r="LV700" s="29"/>
      <c r="LW700" s="29"/>
      <c r="LX700" s="29"/>
      <c r="LY700" s="29"/>
      <c r="LZ700" s="29"/>
      <c r="MA700" s="29"/>
      <c r="MB700" s="29"/>
      <c r="MC700" s="29"/>
      <c r="MD700" s="29"/>
      <c r="ME700" s="29"/>
      <c r="MF700" s="29"/>
      <c r="MG700" s="29"/>
      <c r="MH700" s="29"/>
      <c r="MI700" s="29"/>
      <c r="MJ700" s="29"/>
      <c r="MK700" s="29"/>
      <c r="ML700" s="29"/>
      <c r="MM700" s="29"/>
      <c r="MN700" s="29"/>
      <c r="MO700" s="29"/>
      <c r="MP700" s="29"/>
      <c r="MQ700" s="29"/>
      <c r="MR700" s="29"/>
      <c r="MS700" s="29"/>
      <c r="MT700" s="29"/>
      <c r="MU700" s="29"/>
      <c r="MV700" s="29"/>
      <c r="MW700" s="29"/>
      <c r="MX700" s="29"/>
      <c r="MY700" s="29"/>
      <c r="MZ700" s="29"/>
      <c r="NA700" s="29"/>
      <c r="NB700" s="29"/>
      <c r="NC700" s="29"/>
      <c r="ND700" s="29"/>
      <c r="NE700" s="29"/>
      <c r="NF700" s="29"/>
      <c r="NG700" s="29"/>
      <c r="NH700" s="29"/>
      <c r="NI700" s="29"/>
      <c r="NJ700" s="29"/>
      <c r="NK700" s="29"/>
      <c r="NL700" s="29"/>
      <c r="NM700" s="29"/>
      <c r="NN700" s="29"/>
      <c r="NO700" s="29"/>
      <c r="NP700" s="29"/>
      <c r="NQ700" s="29"/>
      <c r="NR700" s="29"/>
      <c r="NS700" s="29"/>
      <c r="NT700" s="29"/>
      <c r="NU700" s="29"/>
      <c r="NV700" s="29"/>
      <c r="NW700" s="29"/>
      <c r="NX700" s="29"/>
      <c r="NY700" s="29"/>
      <c r="NZ700" s="29"/>
      <c r="OA700" s="29"/>
      <c r="OB700" s="29"/>
      <c r="OC700" s="29"/>
      <c r="OD700" s="29"/>
      <c r="OE700" s="29"/>
      <c r="OF700" s="29"/>
      <c r="OG700" s="29"/>
      <c r="OH700" s="29"/>
      <c r="OI700" s="29"/>
      <c r="OJ700" s="29"/>
      <c r="OK700" s="29"/>
      <c r="OL700" s="29"/>
      <c r="OM700" s="29"/>
      <c r="ON700" s="29"/>
      <c r="OO700" s="29"/>
      <c r="OP700" s="29"/>
      <c r="OQ700" s="29"/>
      <c r="OR700" s="29"/>
      <c r="OS700" s="29"/>
      <c r="OT700" s="29"/>
      <c r="OU700" s="29"/>
      <c r="OV700" s="29"/>
      <c r="OW700" s="29"/>
      <c r="OX700" s="29"/>
      <c r="OY700" s="29"/>
      <c r="OZ700" s="29"/>
      <c r="PA700" s="29"/>
      <c r="PB700" s="29"/>
      <c r="PC700" s="29"/>
      <c r="PD700" s="29"/>
      <c r="PE700" s="29"/>
      <c r="PF700" s="29"/>
      <c r="PG700" s="29"/>
      <c r="PH700" s="29"/>
      <c r="PI700" s="29"/>
      <c r="PJ700" s="29"/>
      <c r="PK700" s="29"/>
      <c r="PL700" s="29"/>
      <c r="PM700" s="29"/>
      <c r="PN700" s="29"/>
      <c r="PO700" s="29"/>
      <c r="PP700" s="29"/>
      <c r="PQ700" s="29"/>
      <c r="PR700" s="29"/>
      <c r="PS700" s="29"/>
      <c r="PT700" s="29"/>
      <c r="PU700" s="29"/>
      <c r="PV700" s="29"/>
      <c r="PW700" s="29"/>
      <c r="PX700" s="29"/>
      <c r="PY700" s="29"/>
      <c r="PZ700" s="29"/>
      <c r="QA700" s="29"/>
      <c r="QB700" s="29"/>
      <c r="QC700" s="29"/>
      <c r="QD700" s="29"/>
      <c r="QE700" s="29"/>
      <c r="QF700" s="29"/>
      <c r="QG700" s="29"/>
      <c r="QH700" s="29"/>
      <c r="QI700" s="29"/>
      <c r="QJ700" s="29"/>
      <c r="QK700" s="29"/>
      <c r="QL700" s="29"/>
      <c r="QM700" s="29"/>
      <c r="QN700" s="29"/>
      <c r="QO700" s="29"/>
      <c r="QP700" s="29"/>
      <c r="QQ700" s="29"/>
      <c r="QR700" s="29"/>
      <c r="QS700" s="29"/>
      <c r="QT700" s="29"/>
      <c r="QU700" s="29"/>
      <c r="QV700" s="29"/>
      <c r="QW700" s="29"/>
      <c r="QX700" s="29"/>
      <c r="QY700" s="29"/>
      <c r="QZ700" s="29"/>
      <c r="RA700" s="29"/>
      <c r="RB700" s="29"/>
      <c r="RC700" s="29"/>
      <c r="RD700" s="29"/>
      <c r="RE700" s="29"/>
      <c r="RF700" s="29"/>
      <c r="RG700" s="29"/>
      <c r="RH700" s="29"/>
      <c r="RI700" s="29"/>
      <c r="RJ700" s="29"/>
      <c r="RK700" s="29"/>
      <c r="RL700" s="29"/>
      <c r="RM700" s="29"/>
      <c r="RN700" s="29"/>
      <c r="RO700" s="29"/>
      <c r="RP700" s="29"/>
      <c r="RQ700" s="29"/>
      <c r="RR700" s="29"/>
      <c r="RS700" s="29"/>
      <c r="RT700" s="29"/>
      <c r="RU700" s="29"/>
      <c r="RV700" s="29"/>
      <c r="RW700" s="29"/>
      <c r="RX700" s="29"/>
      <c r="RY700" s="29"/>
      <c r="RZ700" s="29"/>
      <c r="SA700" s="29"/>
      <c r="SB700" s="29"/>
      <c r="SC700" s="29"/>
      <c r="SD700" s="29"/>
      <c r="SE700" s="29"/>
      <c r="SF700" s="29"/>
      <c r="SG700" s="29"/>
      <c r="SH700" s="29"/>
      <c r="SI700" s="29"/>
      <c r="SJ700" s="29"/>
      <c r="SK700" s="29"/>
      <c r="SL700" s="29"/>
      <c r="SM700" s="29"/>
      <c r="SN700" s="29"/>
      <c r="SO700" s="29"/>
      <c r="SP700" s="29"/>
      <c r="SQ700" s="29"/>
      <c r="SR700" s="29"/>
      <c r="SS700" s="29"/>
      <c r="ST700" s="29"/>
      <c r="SU700" s="29"/>
      <c r="SV700" s="29"/>
      <c r="SW700" s="29"/>
      <c r="SX700" s="29"/>
      <c r="SY700" s="29"/>
      <c r="SZ700" s="29"/>
      <c r="TA700" s="29"/>
      <c r="TB700" s="29"/>
      <c r="TC700" s="29"/>
      <c r="TD700" s="29"/>
      <c r="TE700" s="29"/>
      <c r="TF700" s="29"/>
      <c r="TG700" s="29"/>
      <c r="TH700" s="29"/>
      <c r="TI700" s="29"/>
      <c r="TJ700" s="29"/>
      <c r="TK700" s="29"/>
      <c r="TL700" s="29"/>
      <c r="TM700" s="29"/>
      <c r="TN700" s="29"/>
      <c r="TO700" s="29"/>
      <c r="TP700" s="29"/>
      <c r="TQ700" s="29"/>
      <c r="TR700" s="29"/>
      <c r="TS700" s="29"/>
      <c r="TT700" s="29"/>
      <c r="TU700" s="29"/>
      <c r="TV700" s="29"/>
      <c r="TW700" s="29"/>
      <c r="TX700" s="29"/>
      <c r="TY700" s="29"/>
      <c r="TZ700" s="29"/>
      <c r="UA700" s="29"/>
      <c r="UB700" s="29"/>
      <c r="UC700" s="29"/>
      <c r="UD700" s="29"/>
      <c r="UE700" s="29"/>
      <c r="UF700" s="29"/>
      <c r="UG700" s="29"/>
      <c r="UH700" s="29"/>
      <c r="UI700" s="29"/>
      <c r="UJ700" s="29"/>
      <c r="UK700" s="29"/>
      <c r="UL700" s="29"/>
      <c r="UM700" s="29"/>
      <c r="UN700" s="29"/>
      <c r="UO700" s="29"/>
      <c r="UP700" s="29"/>
      <c r="UQ700" s="29"/>
      <c r="UR700" s="29"/>
      <c r="US700" s="29"/>
      <c r="UT700" s="29"/>
      <c r="UU700" s="29"/>
      <c r="UV700" s="29"/>
      <c r="UW700" s="29"/>
      <c r="UX700" s="29"/>
      <c r="UY700" s="29"/>
      <c r="UZ700" s="29"/>
      <c r="VA700" s="29"/>
      <c r="VB700" s="29"/>
      <c r="VC700" s="29"/>
      <c r="VD700" s="29"/>
      <c r="VE700" s="29"/>
      <c r="VF700" s="29"/>
      <c r="VG700" s="29"/>
      <c r="VH700" s="29"/>
      <c r="VI700" s="29"/>
      <c r="VJ700" s="29"/>
      <c r="VK700" s="29"/>
      <c r="VL700" s="29"/>
      <c r="VM700" s="29"/>
      <c r="VN700" s="29"/>
      <c r="VO700" s="29"/>
      <c r="VP700" s="29"/>
      <c r="VQ700" s="29"/>
      <c r="VR700" s="29"/>
      <c r="VS700" s="29"/>
      <c r="VT700" s="29"/>
      <c r="VU700" s="29"/>
      <c r="VV700" s="29"/>
      <c r="VW700" s="29"/>
      <c r="VX700" s="29"/>
      <c r="VY700" s="29"/>
      <c r="VZ700" s="29"/>
      <c r="WA700" s="29"/>
      <c r="WB700" s="29"/>
      <c r="WC700" s="29"/>
      <c r="WD700" s="29"/>
      <c r="WE700" s="29"/>
      <c r="WF700" s="29"/>
      <c r="WG700" s="29"/>
      <c r="WH700" s="29"/>
      <c r="WI700" s="29"/>
      <c r="WJ700" s="29"/>
      <c r="WK700" s="29"/>
      <c r="WL700" s="29"/>
      <c r="WM700" s="29"/>
      <c r="WN700" s="29"/>
      <c r="WO700" s="29"/>
      <c r="WP700" s="29"/>
      <c r="WQ700" s="29"/>
      <c r="WR700" s="29"/>
      <c r="WS700" s="29"/>
      <c r="WT700" s="29"/>
      <c r="WU700" s="29"/>
      <c r="WV700" s="29"/>
      <c r="WW700" s="29"/>
      <c r="WX700" s="29"/>
      <c r="WY700" s="29"/>
      <c r="WZ700" s="29"/>
      <c r="XA700" s="29"/>
      <c r="XB700" s="29"/>
      <c r="XC700" s="29"/>
      <c r="XD700" s="29"/>
      <c r="XE700" s="29"/>
      <c r="XF700" s="29"/>
      <c r="XG700" s="29"/>
      <c r="XH700" s="29"/>
      <c r="XI700" s="29"/>
      <c r="XJ700" s="29"/>
      <c r="XK700" s="29"/>
      <c r="XL700" s="29"/>
      <c r="XM700" s="29"/>
      <c r="XN700" s="29"/>
      <c r="XO700" s="29"/>
      <c r="XP700" s="29"/>
      <c r="XQ700" s="29"/>
      <c r="XR700" s="29"/>
      <c r="XS700" s="29"/>
      <c r="XT700" s="29"/>
      <c r="XU700" s="29"/>
      <c r="XV700" s="29"/>
      <c r="XW700" s="29"/>
      <c r="XX700" s="29"/>
      <c r="XY700" s="29"/>
      <c r="XZ700" s="29"/>
      <c r="YA700" s="29"/>
      <c r="YB700" s="29"/>
      <c r="YC700" s="29"/>
      <c r="YD700" s="29"/>
      <c r="YE700" s="29"/>
      <c r="YF700" s="29"/>
      <c r="YG700" s="29"/>
      <c r="YH700" s="29"/>
      <c r="YI700" s="29"/>
      <c r="YJ700" s="29"/>
      <c r="YK700" s="29"/>
      <c r="YL700" s="29"/>
      <c r="YM700" s="29"/>
      <c r="YN700" s="29"/>
      <c r="YO700" s="29"/>
      <c r="YP700" s="29"/>
      <c r="YQ700" s="29"/>
      <c r="YR700" s="29"/>
      <c r="YS700" s="29"/>
      <c r="YT700" s="29"/>
      <c r="YU700" s="29"/>
      <c r="YV700" s="29"/>
      <c r="YW700" s="29"/>
      <c r="YX700" s="29"/>
      <c r="YY700" s="29"/>
      <c r="YZ700" s="29"/>
      <c r="ZA700" s="29"/>
      <c r="ZB700" s="29"/>
      <c r="ZC700" s="29"/>
      <c r="ZD700" s="29"/>
      <c r="ZE700" s="29"/>
      <c r="ZF700" s="29"/>
      <c r="ZG700" s="29"/>
      <c r="ZH700" s="29"/>
      <c r="ZI700" s="29"/>
      <c r="ZJ700" s="29"/>
      <c r="ZK700" s="29"/>
      <c r="ZL700" s="29"/>
      <c r="ZM700" s="29"/>
      <c r="ZN700" s="29"/>
      <c r="ZO700" s="29"/>
      <c r="ZP700" s="29"/>
      <c r="ZQ700" s="29"/>
      <c r="ZR700" s="29"/>
      <c r="ZS700" s="29"/>
      <c r="ZT700" s="29"/>
      <c r="ZU700" s="29"/>
      <c r="ZV700" s="29"/>
      <c r="ZW700" s="29"/>
      <c r="ZX700" s="29"/>
      <c r="ZY700" s="29"/>
      <c r="ZZ700" s="29"/>
      <c r="AAA700" s="29"/>
      <c r="AAB700" s="29"/>
      <c r="AAC700" s="29"/>
      <c r="AAD700" s="29"/>
      <c r="AAE700" s="29"/>
      <c r="AAF700" s="29"/>
      <c r="AAG700" s="29"/>
      <c r="AAH700" s="29"/>
      <c r="AAI700" s="29"/>
    </row>
    <row r="701" ht="24" customHeight="true" spans="1:711">
      <c r="A701" s="24"/>
      <c r="B701" s="24"/>
      <c r="C701" s="26"/>
      <c r="D701" s="28"/>
      <c r="E701" s="28"/>
      <c r="F701" s="28"/>
      <c r="G701" s="29"/>
      <c r="I701" s="29"/>
      <c r="J701" s="29"/>
      <c r="K701" s="29"/>
      <c r="L701" s="29"/>
      <c r="M701" s="29"/>
      <c r="N701" s="29"/>
      <c r="O701" s="29"/>
      <c r="P701" s="29"/>
      <c r="Q701" s="29"/>
      <c r="R701" s="29"/>
      <c r="S701" s="29"/>
      <c r="T701" s="29"/>
      <c r="U701" s="29"/>
      <c r="V701" s="29"/>
      <c r="W701" s="29"/>
      <c r="X701" s="29"/>
      <c r="Y701" s="29"/>
      <c r="Z701" s="29"/>
      <c r="AA701" s="29"/>
      <c r="AB701" s="29"/>
      <c r="AC701" s="29"/>
      <c r="AD701" s="29"/>
      <c r="AE701" s="29"/>
      <c r="AF701" s="29"/>
      <c r="AG701" s="29"/>
      <c r="AH701" s="29"/>
      <c r="AI701" s="29"/>
      <c r="AJ701" s="29"/>
      <c r="AK701" s="29"/>
      <c r="AL701" s="29"/>
      <c r="AM701" s="29"/>
      <c r="AN701" s="29"/>
      <c r="AO701" s="29"/>
      <c r="AP701" s="29"/>
      <c r="AQ701" s="29"/>
      <c r="AR701" s="29"/>
      <c r="AS701" s="29"/>
      <c r="AT701" s="29"/>
      <c r="AU701" s="29"/>
      <c r="AV701" s="29"/>
      <c r="AW701" s="29"/>
      <c r="AX701" s="29"/>
      <c r="AY701" s="29"/>
      <c r="AZ701" s="29"/>
      <c r="BA701" s="29"/>
      <c r="BB701" s="29"/>
      <c r="BC701" s="29"/>
      <c r="BD701" s="29"/>
      <c r="BE701" s="29"/>
      <c r="BF701" s="29"/>
      <c r="BG701" s="29"/>
      <c r="BH701" s="29"/>
      <c r="BI701" s="29"/>
      <c r="BJ701" s="29"/>
      <c r="BK701" s="29"/>
      <c r="BL701" s="29"/>
      <c r="BM701" s="29"/>
      <c r="BN701" s="29"/>
      <c r="BO701" s="29"/>
      <c r="BP701" s="29"/>
      <c r="BQ701" s="29"/>
      <c r="BR701" s="29"/>
      <c r="BS701" s="29"/>
      <c r="BT701" s="29"/>
      <c r="BU701" s="29"/>
      <c r="BV701" s="29"/>
      <c r="BW701" s="29"/>
      <c r="BX701" s="29"/>
      <c r="BY701" s="29"/>
      <c r="BZ701" s="29"/>
      <c r="CA701" s="29"/>
      <c r="CB701" s="29"/>
      <c r="CC701" s="29"/>
      <c r="CD701" s="29"/>
      <c r="CE701" s="29"/>
      <c r="CF701" s="29"/>
      <c r="CG701" s="29"/>
      <c r="CH701" s="29"/>
      <c r="CI701" s="29"/>
      <c r="CJ701" s="29"/>
      <c r="CK701" s="29"/>
      <c r="CL701" s="29"/>
      <c r="CM701" s="29"/>
      <c r="CN701" s="29"/>
      <c r="CO701" s="29"/>
      <c r="CP701" s="29"/>
      <c r="CQ701" s="29"/>
      <c r="CR701" s="29"/>
      <c r="CS701" s="29"/>
      <c r="CT701" s="29"/>
      <c r="CU701" s="29"/>
      <c r="CV701" s="29"/>
      <c r="CW701" s="29"/>
      <c r="CX701" s="29"/>
      <c r="CY701" s="29"/>
      <c r="CZ701" s="29"/>
      <c r="DA701" s="29"/>
      <c r="DB701" s="29"/>
      <c r="DC701" s="29"/>
      <c r="DD701" s="29"/>
      <c r="DE701" s="29"/>
      <c r="DF701" s="29"/>
      <c r="DG701" s="29"/>
      <c r="DH701" s="29"/>
      <c r="DI701" s="29"/>
      <c r="DJ701" s="29"/>
      <c r="DK701" s="29"/>
      <c r="DL701" s="29"/>
      <c r="DM701" s="29"/>
      <c r="DN701" s="29"/>
      <c r="DO701" s="29"/>
      <c r="DP701" s="29"/>
      <c r="DQ701" s="29"/>
      <c r="DR701" s="29"/>
      <c r="DS701" s="29"/>
      <c r="DT701" s="29"/>
      <c r="DU701" s="29"/>
      <c r="DV701" s="29"/>
      <c r="DW701" s="29"/>
      <c r="DX701" s="29"/>
      <c r="DY701" s="29"/>
      <c r="DZ701" s="29"/>
      <c r="EA701" s="29"/>
      <c r="EB701" s="29"/>
      <c r="EC701" s="29"/>
      <c r="ED701" s="29"/>
      <c r="EE701" s="29"/>
      <c r="EF701" s="29"/>
      <c r="EG701" s="29"/>
      <c r="EH701" s="29"/>
      <c r="EI701" s="29"/>
      <c r="EJ701" s="29"/>
      <c r="EK701" s="29"/>
      <c r="EL701" s="29"/>
      <c r="EM701" s="29"/>
      <c r="EN701" s="29"/>
      <c r="EO701" s="29"/>
      <c r="EP701" s="29"/>
      <c r="EQ701" s="29"/>
      <c r="ER701" s="29"/>
      <c r="ES701" s="29"/>
      <c r="ET701" s="29"/>
      <c r="EU701" s="29"/>
      <c r="EV701" s="29"/>
      <c r="EW701" s="29"/>
      <c r="EX701" s="29"/>
      <c r="EY701" s="29"/>
      <c r="EZ701" s="29"/>
      <c r="FA701" s="29"/>
      <c r="FB701" s="29"/>
      <c r="FC701" s="29"/>
      <c r="FD701" s="29"/>
      <c r="FE701" s="29"/>
      <c r="FF701" s="29"/>
      <c r="FG701" s="29"/>
      <c r="FH701" s="29"/>
      <c r="FI701" s="29"/>
      <c r="FJ701" s="29"/>
      <c r="FK701" s="29"/>
      <c r="FL701" s="29"/>
      <c r="FM701" s="29"/>
      <c r="FN701" s="29"/>
      <c r="FO701" s="29"/>
      <c r="FP701" s="29"/>
      <c r="FQ701" s="29"/>
      <c r="FR701" s="29"/>
      <c r="FS701" s="29"/>
      <c r="FT701" s="29"/>
      <c r="FU701" s="29"/>
      <c r="FV701" s="29"/>
      <c r="FW701" s="29"/>
      <c r="FX701" s="29"/>
      <c r="FY701" s="29"/>
      <c r="FZ701" s="29"/>
      <c r="GA701" s="29"/>
      <c r="GB701" s="29"/>
      <c r="GC701" s="29"/>
      <c r="GD701" s="29"/>
      <c r="GE701" s="29"/>
      <c r="GF701" s="29"/>
      <c r="GG701" s="29"/>
      <c r="GH701" s="29"/>
      <c r="GI701" s="29"/>
      <c r="GJ701" s="29"/>
      <c r="GK701" s="29"/>
      <c r="GL701" s="29"/>
      <c r="GM701" s="29"/>
      <c r="GN701" s="29"/>
      <c r="GO701" s="29"/>
      <c r="GP701" s="29"/>
      <c r="GQ701" s="29"/>
      <c r="GR701" s="29"/>
      <c r="GS701" s="29"/>
      <c r="GT701" s="29"/>
      <c r="GU701" s="29"/>
      <c r="GV701" s="29"/>
      <c r="GW701" s="29"/>
      <c r="GX701" s="29"/>
      <c r="GY701" s="29"/>
      <c r="GZ701" s="29"/>
      <c r="HA701" s="29"/>
      <c r="HB701" s="29"/>
      <c r="HC701" s="29"/>
      <c r="HD701" s="29"/>
      <c r="HE701" s="29"/>
      <c r="HF701" s="29"/>
      <c r="HG701" s="29"/>
      <c r="HH701" s="29"/>
      <c r="HI701" s="29"/>
      <c r="HJ701" s="29"/>
      <c r="HK701" s="29"/>
      <c r="HL701" s="29"/>
      <c r="HM701" s="29"/>
      <c r="HN701" s="29"/>
      <c r="HO701" s="29"/>
      <c r="HP701" s="29"/>
      <c r="HQ701" s="29"/>
      <c r="HR701" s="29"/>
      <c r="HS701" s="29"/>
      <c r="HT701" s="29"/>
      <c r="HU701" s="29"/>
      <c r="HV701" s="29"/>
      <c r="HW701" s="29"/>
      <c r="HX701" s="29"/>
      <c r="HY701" s="29"/>
      <c r="HZ701" s="29"/>
      <c r="IA701" s="29"/>
      <c r="IB701" s="29"/>
      <c r="IC701" s="29"/>
      <c r="ID701" s="29"/>
      <c r="IE701" s="29"/>
      <c r="IF701" s="29"/>
      <c r="IG701" s="29"/>
      <c r="IH701" s="29"/>
      <c r="II701" s="29"/>
      <c r="IJ701" s="29"/>
      <c r="IK701" s="29"/>
      <c r="IL701" s="29"/>
      <c r="IM701" s="29"/>
      <c r="IN701" s="29"/>
      <c r="IO701" s="29"/>
      <c r="IP701" s="29"/>
      <c r="IQ701" s="29"/>
      <c r="IR701" s="29"/>
      <c r="IS701" s="29"/>
      <c r="IT701" s="29"/>
      <c r="IU701" s="29"/>
      <c r="IV701" s="29"/>
      <c r="IW701" s="29"/>
      <c r="IX701" s="29"/>
      <c r="IY701" s="29"/>
      <c r="IZ701" s="29"/>
      <c r="JA701" s="29"/>
      <c r="JB701" s="29"/>
      <c r="JC701" s="29"/>
      <c r="JD701" s="29"/>
      <c r="JE701" s="29"/>
      <c r="JF701" s="29"/>
      <c r="JG701" s="29"/>
      <c r="JH701" s="29"/>
      <c r="JI701" s="29"/>
      <c r="JJ701" s="29"/>
      <c r="JK701" s="29"/>
      <c r="JL701" s="29"/>
      <c r="JM701" s="29"/>
      <c r="JN701" s="29"/>
      <c r="JO701" s="29"/>
      <c r="JP701" s="29"/>
      <c r="JQ701" s="29"/>
      <c r="JR701" s="29"/>
      <c r="JS701" s="29"/>
      <c r="JT701" s="29"/>
      <c r="JU701" s="29"/>
      <c r="JV701" s="29"/>
      <c r="JW701" s="29"/>
      <c r="JX701" s="29"/>
      <c r="JY701" s="29"/>
      <c r="JZ701" s="29"/>
      <c r="KA701" s="29"/>
      <c r="KB701" s="29"/>
      <c r="KC701" s="29"/>
      <c r="KD701" s="29"/>
      <c r="KE701" s="29"/>
      <c r="KF701" s="29"/>
      <c r="KG701" s="29"/>
      <c r="KH701" s="29"/>
      <c r="KI701" s="29"/>
      <c r="KJ701" s="29"/>
      <c r="KK701" s="29"/>
      <c r="KL701" s="29"/>
      <c r="KM701" s="29"/>
      <c r="KN701" s="29"/>
      <c r="KO701" s="29"/>
      <c r="KP701" s="29"/>
      <c r="KQ701" s="29"/>
      <c r="KR701" s="29"/>
      <c r="KS701" s="29"/>
      <c r="KT701" s="29"/>
      <c r="KU701" s="29"/>
      <c r="KV701" s="29"/>
      <c r="KW701" s="29"/>
      <c r="KX701" s="29"/>
      <c r="KY701" s="29"/>
      <c r="KZ701" s="29"/>
      <c r="LA701" s="29"/>
      <c r="LB701" s="29"/>
      <c r="LC701" s="29"/>
      <c r="LD701" s="29"/>
      <c r="LE701" s="29"/>
      <c r="LF701" s="29"/>
      <c r="LG701" s="29"/>
      <c r="LH701" s="29"/>
      <c r="LI701" s="29"/>
      <c r="LJ701" s="29"/>
      <c r="LK701" s="29"/>
      <c r="LL701" s="29"/>
      <c r="LM701" s="29"/>
      <c r="LN701" s="29"/>
      <c r="LO701" s="29"/>
      <c r="LP701" s="29"/>
      <c r="LQ701" s="29"/>
      <c r="LR701" s="29"/>
      <c r="LS701" s="29"/>
      <c r="LT701" s="29"/>
      <c r="LU701" s="29"/>
      <c r="LV701" s="29"/>
      <c r="LW701" s="29"/>
      <c r="LX701" s="29"/>
      <c r="LY701" s="29"/>
      <c r="LZ701" s="29"/>
      <c r="MA701" s="29"/>
      <c r="MB701" s="29"/>
      <c r="MC701" s="29"/>
      <c r="MD701" s="29"/>
      <c r="ME701" s="29"/>
      <c r="MF701" s="29"/>
      <c r="MG701" s="29"/>
      <c r="MH701" s="29"/>
      <c r="MI701" s="29"/>
      <c r="MJ701" s="29"/>
      <c r="MK701" s="29"/>
      <c r="ML701" s="29"/>
      <c r="MM701" s="29"/>
      <c r="MN701" s="29"/>
      <c r="MO701" s="29"/>
      <c r="MP701" s="29"/>
      <c r="MQ701" s="29"/>
      <c r="MR701" s="29"/>
      <c r="MS701" s="29"/>
      <c r="MT701" s="29"/>
      <c r="MU701" s="29"/>
      <c r="MV701" s="29"/>
      <c r="MW701" s="29"/>
      <c r="MX701" s="29"/>
      <c r="MY701" s="29"/>
      <c r="MZ701" s="29"/>
      <c r="NA701" s="29"/>
      <c r="NB701" s="29"/>
      <c r="NC701" s="29"/>
      <c r="ND701" s="29"/>
      <c r="NE701" s="29"/>
      <c r="NF701" s="29"/>
      <c r="NG701" s="29"/>
      <c r="NH701" s="29"/>
      <c r="NI701" s="29"/>
      <c r="NJ701" s="29"/>
      <c r="NK701" s="29"/>
      <c r="NL701" s="29"/>
      <c r="NM701" s="29"/>
      <c r="NN701" s="29"/>
      <c r="NO701" s="29"/>
      <c r="NP701" s="29"/>
      <c r="NQ701" s="29"/>
      <c r="NR701" s="29"/>
      <c r="NS701" s="29"/>
      <c r="NT701" s="29"/>
      <c r="NU701" s="29"/>
      <c r="NV701" s="29"/>
      <c r="NW701" s="29"/>
      <c r="NX701" s="29"/>
      <c r="NY701" s="29"/>
      <c r="NZ701" s="29"/>
      <c r="OA701" s="29"/>
      <c r="OB701" s="29"/>
      <c r="OC701" s="29"/>
      <c r="OD701" s="29"/>
      <c r="OE701" s="29"/>
      <c r="OF701" s="29"/>
      <c r="OG701" s="29"/>
      <c r="OH701" s="29"/>
      <c r="OI701" s="29"/>
      <c r="OJ701" s="29"/>
      <c r="OK701" s="29"/>
      <c r="OL701" s="29"/>
      <c r="OM701" s="29"/>
      <c r="ON701" s="29"/>
      <c r="OO701" s="29"/>
      <c r="OP701" s="29"/>
      <c r="OQ701" s="29"/>
      <c r="OR701" s="29"/>
      <c r="OS701" s="29"/>
      <c r="OT701" s="29"/>
      <c r="OU701" s="29"/>
      <c r="OV701" s="29"/>
      <c r="OW701" s="29"/>
      <c r="OX701" s="29"/>
      <c r="OY701" s="29"/>
      <c r="OZ701" s="29"/>
      <c r="PA701" s="29"/>
      <c r="PB701" s="29"/>
      <c r="PC701" s="29"/>
      <c r="PD701" s="29"/>
      <c r="PE701" s="29"/>
      <c r="PF701" s="29"/>
      <c r="PG701" s="29"/>
      <c r="PH701" s="29"/>
      <c r="PI701" s="29"/>
      <c r="PJ701" s="29"/>
      <c r="PK701" s="29"/>
      <c r="PL701" s="29"/>
      <c r="PM701" s="29"/>
      <c r="PN701" s="29"/>
      <c r="PO701" s="29"/>
      <c r="PP701" s="29"/>
      <c r="PQ701" s="29"/>
      <c r="PR701" s="29"/>
      <c r="PS701" s="29"/>
      <c r="PT701" s="29"/>
      <c r="PU701" s="29"/>
      <c r="PV701" s="29"/>
      <c r="PW701" s="29"/>
      <c r="PX701" s="29"/>
      <c r="PY701" s="29"/>
      <c r="PZ701" s="29"/>
      <c r="QA701" s="29"/>
      <c r="QB701" s="29"/>
      <c r="QC701" s="29"/>
      <c r="QD701" s="29"/>
      <c r="QE701" s="29"/>
      <c r="QF701" s="29"/>
      <c r="QG701" s="29"/>
      <c r="QH701" s="29"/>
      <c r="QI701" s="29"/>
      <c r="QJ701" s="29"/>
      <c r="QK701" s="29"/>
      <c r="QL701" s="29"/>
      <c r="QM701" s="29"/>
      <c r="QN701" s="29"/>
      <c r="QO701" s="29"/>
      <c r="QP701" s="29"/>
      <c r="QQ701" s="29"/>
      <c r="QR701" s="29"/>
      <c r="QS701" s="29"/>
      <c r="QT701" s="29"/>
      <c r="QU701" s="29"/>
      <c r="QV701" s="29"/>
      <c r="QW701" s="29"/>
      <c r="QX701" s="29"/>
      <c r="QY701" s="29"/>
      <c r="QZ701" s="29"/>
      <c r="RA701" s="29"/>
      <c r="RB701" s="29"/>
      <c r="RC701" s="29"/>
      <c r="RD701" s="29"/>
      <c r="RE701" s="29"/>
      <c r="RF701" s="29"/>
      <c r="RG701" s="29"/>
      <c r="RH701" s="29"/>
      <c r="RI701" s="29"/>
      <c r="RJ701" s="29"/>
      <c r="RK701" s="29"/>
      <c r="RL701" s="29"/>
      <c r="RM701" s="29"/>
      <c r="RN701" s="29"/>
      <c r="RO701" s="29"/>
      <c r="RP701" s="29"/>
      <c r="RQ701" s="29"/>
      <c r="RR701" s="29"/>
      <c r="RS701" s="29"/>
      <c r="RT701" s="29"/>
      <c r="RU701" s="29"/>
      <c r="RV701" s="29"/>
      <c r="RW701" s="29"/>
      <c r="RX701" s="29"/>
      <c r="RY701" s="29"/>
      <c r="RZ701" s="29"/>
      <c r="SA701" s="29"/>
      <c r="SB701" s="29"/>
      <c r="SC701" s="29"/>
      <c r="SD701" s="29"/>
      <c r="SE701" s="29"/>
      <c r="SF701" s="29"/>
      <c r="SG701" s="29"/>
      <c r="SH701" s="29"/>
      <c r="SI701" s="29"/>
      <c r="SJ701" s="29"/>
      <c r="SK701" s="29"/>
      <c r="SL701" s="29"/>
      <c r="SM701" s="29"/>
      <c r="SN701" s="29"/>
      <c r="SO701" s="29"/>
      <c r="SP701" s="29"/>
      <c r="SQ701" s="29"/>
      <c r="SR701" s="29"/>
      <c r="SS701" s="29"/>
      <c r="ST701" s="29"/>
      <c r="SU701" s="29"/>
      <c r="SV701" s="29"/>
      <c r="SW701" s="29"/>
      <c r="SX701" s="29"/>
      <c r="SY701" s="29"/>
      <c r="SZ701" s="29"/>
      <c r="TA701" s="29"/>
      <c r="TB701" s="29"/>
      <c r="TC701" s="29"/>
      <c r="TD701" s="29"/>
      <c r="TE701" s="29"/>
      <c r="TF701" s="29"/>
      <c r="TG701" s="29"/>
      <c r="TH701" s="29"/>
      <c r="TI701" s="29"/>
      <c r="TJ701" s="29"/>
      <c r="TK701" s="29"/>
      <c r="TL701" s="29"/>
      <c r="TM701" s="29"/>
      <c r="TN701" s="29"/>
      <c r="TO701" s="29"/>
      <c r="TP701" s="29"/>
      <c r="TQ701" s="29"/>
      <c r="TR701" s="29"/>
      <c r="TS701" s="29"/>
      <c r="TT701" s="29"/>
      <c r="TU701" s="29"/>
      <c r="TV701" s="29"/>
      <c r="TW701" s="29"/>
      <c r="TX701" s="29"/>
      <c r="TY701" s="29"/>
      <c r="TZ701" s="29"/>
      <c r="UA701" s="29"/>
      <c r="UB701" s="29"/>
      <c r="UC701" s="29"/>
      <c r="UD701" s="29"/>
      <c r="UE701" s="29"/>
      <c r="UF701" s="29"/>
      <c r="UG701" s="29"/>
      <c r="UH701" s="29"/>
      <c r="UI701" s="29"/>
      <c r="UJ701" s="29"/>
      <c r="UK701" s="29"/>
      <c r="UL701" s="29"/>
      <c r="UM701" s="29"/>
      <c r="UN701" s="29"/>
      <c r="UO701" s="29"/>
      <c r="UP701" s="29"/>
      <c r="UQ701" s="29"/>
      <c r="UR701" s="29"/>
      <c r="US701" s="29"/>
      <c r="UT701" s="29"/>
      <c r="UU701" s="29"/>
      <c r="UV701" s="29"/>
      <c r="UW701" s="29"/>
      <c r="UX701" s="29"/>
      <c r="UY701" s="29"/>
      <c r="UZ701" s="29"/>
      <c r="VA701" s="29"/>
      <c r="VB701" s="29"/>
      <c r="VC701" s="29"/>
      <c r="VD701" s="29"/>
      <c r="VE701" s="29"/>
      <c r="VF701" s="29"/>
      <c r="VG701" s="29"/>
      <c r="VH701" s="29"/>
      <c r="VI701" s="29"/>
      <c r="VJ701" s="29"/>
      <c r="VK701" s="29"/>
      <c r="VL701" s="29"/>
      <c r="VM701" s="29"/>
      <c r="VN701" s="29"/>
      <c r="VO701" s="29"/>
      <c r="VP701" s="29"/>
      <c r="VQ701" s="29"/>
      <c r="VR701" s="29"/>
      <c r="VS701" s="29"/>
      <c r="VT701" s="29"/>
      <c r="VU701" s="29"/>
      <c r="VV701" s="29"/>
      <c r="VW701" s="29"/>
      <c r="VX701" s="29"/>
      <c r="VY701" s="29"/>
      <c r="VZ701" s="29"/>
      <c r="WA701" s="29"/>
      <c r="WB701" s="29"/>
      <c r="WC701" s="29"/>
      <c r="WD701" s="29"/>
      <c r="WE701" s="29"/>
      <c r="WF701" s="29"/>
      <c r="WG701" s="29"/>
      <c r="WH701" s="29"/>
      <c r="WI701" s="29"/>
      <c r="WJ701" s="29"/>
      <c r="WK701" s="29"/>
      <c r="WL701" s="29"/>
      <c r="WM701" s="29"/>
      <c r="WN701" s="29"/>
      <c r="WO701" s="29"/>
      <c r="WP701" s="29"/>
      <c r="WQ701" s="29"/>
      <c r="WR701" s="29"/>
      <c r="WS701" s="29"/>
      <c r="WT701" s="29"/>
      <c r="WU701" s="29"/>
      <c r="WV701" s="29"/>
      <c r="WW701" s="29"/>
      <c r="WX701" s="29"/>
      <c r="WY701" s="29"/>
      <c r="WZ701" s="29"/>
      <c r="XA701" s="29"/>
      <c r="XB701" s="29"/>
      <c r="XC701" s="29"/>
      <c r="XD701" s="29"/>
      <c r="XE701" s="29"/>
      <c r="XF701" s="29"/>
      <c r="XG701" s="29"/>
      <c r="XH701" s="29"/>
      <c r="XI701" s="29"/>
      <c r="XJ701" s="29"/>
      <c r="XK701" s="29"/>
      <c r="XL701" s="29"/>
      <c r="XM701" s="29"/>
      <c r="XN701" s="29"/>
      <c r="XO701" s="29"/>
      <c r="XP701" s="29"/>
      <c r="XQ701" s="29"/>
      <c r="XR701" s="29"/>
      <c r="XS701" s="29"/>
      <c r="XT701" s="29"/>
      <c r="XU701" s="29"/>
      <c r="XV701" s="29"/>
      <c r="XW701" s="29"/>
      <c r="XX701" s="29"/>
      <c r="XY701" s="29"/>
      <c r="XZ701" s="29"/>
      <c r="YA701" s="29"/>
      <c r="YB701" s="29"/>
      <c r="YC701" s="29"/>
      <c r="YD701" s="29"/>
      <c r="YE701" s="29"/>
      <c r="YF701" s="29"/>
      <c r="YG701" s="29"/>
      <c r="YH701" s="29"/>
      <c r="YI701" s="29"/>
      <c r="YJ701" s="29"/>
      <c r="YK701" s="29"/>
      <c r="YL701" s="29"/>
      <c r="YM701" s="29"/>
      <c r="YN701" s="29"/>
      <c r="YO701" s="29"/>
      <c r="YP701" s="29"/>
      <c r="YQ701" s="29"/>
      <c r="YR701" s="29"/>
      <c r="YS701" s="29"/>
      <c r="YT701" s="29"/>
      <c r="YU701" s="29"/>
      <c r="YV701" s="29"/>
      <c r="YW701" s="29"/>
      <c r="YX701" s="29"/>
      <c r="YY701" s="29"/>
      <c r="YZ701" s="29"/>
      <c r="ZA701" s="29"/>
      <c r="ZB701" s="29"/>
      <c r="ZC701" s="29"/>
      <c r="ZD701" s="29"/>
      <c r="ZE701" s="29"/>
      <c r="ZF701" s="29"/>
      <c r="ZG701" s="29"/>
      <c r="ZH701" s="29"/>
      <c r="ZI701" s="29"/>
      <c r="ZJ701" s="29"/>
      <c r="ZK701" s="29"/>
      <c r="ZL701" s="29"/>
      <c r="ZM701" s="29"/>
      <c r="ZN701" s="29"/>
      <c r="ZO701" s="29"/>
      <c r="ZP701" s="29"/>
      <c r="ZQ701" s="29"/>
      <c r="ZR701" s="29"/>
      <c r="ZS701" s="29"/>
      <c r="ZT701" s="29"/>
      <c r="ZU701" s="29"/>
      <c r="ZV701" s="29"/>
      <c r="ZW701" s="29"/>
      <c r="ZX701" s="29"/>
      <c r="ZY701" s="29"/>
      <c r="ZZ701" s="29"/>
      <c r="AAA701" s="29"/>
      <c r="AAB701" s="29"/>
      <c r="AAC701" s="29"/>
      <c r="AAD701" s="29"/>
      <c r="AAE701" s="29"/>
      <c r="AAF701" s="29"/>
      <c r="AAG701" s="29"/>
      <c r="AAH701" s="29"/>
      <c r="AAI701" s="29"/>
    </row>
    <row r="702" ht="24" customHeight="true" spans="1:711">
      <c r="A702" s="27"/>
      <c r="B702" s="27"/>
      <c r="C702" s="26"/>
      <c r="D702" s="28"/>
      <c r="E702" s="28"/>
      <c r="F702" s="28"/>
      <c r="G702" s="29"/>
      <c r="I702" s="29"/>
      <c r="J702" s="29"/>
      <c r="K702" s="29"/>
      <c r="L702" s="29"/>
      <c r="M702" s="29"/>
      <c r="N702" s="29"/>
      <c r="O702" s="29"/>
      <c r="P702" s="29"/>
      <c r="Q702" s="29"/>
      <c r="R702" s="29"/>
      <c r="S702" s="29"/>
      <c r="T702" s="29"/>
      <c r="U702" s="29"/>
      <c r="V702" s="29"/>
      <c r="W702" s="29"/>
      <c r="X702" s="29"/>
      <c r="Y702" s="29"/>
      <c r="Z702" s="29"/>
      <c r="AA702" s="29"/>
      <c r="AB702" s="29"/>
      <c r="AC702" s="29"/>
      <c r="AD702" s="29"/>
      <c r="AE702" s="29"/>
      <c r="AF702" s="29"/>
      <c r="AG702" s="29"/>
      <c r="AH702" s="29"/>
      <c r="AI702" s="29"/>
      <c r="AJ702" s="29"/>
      <c r="AK702" s="29"/>
      <c r="AL702" s="29"/>
      <c r="AM702" s="29"/>
      <c r="AN702" s="29"/>
      <c r="AO702" s="29"/>
      <c r="AP702" s="29"/>
      <c r="AQ702" s="29"/>
      <c r="AR702" s="29"/>
      <c r="AS702" s="29"/>
      <c r="AT702" s="29"/>
      <c r="AU702" s="29"/>
      <c r="AV702" s="29"/>
      <c r="AW702" s="29"/>
      <c r="AX702" s="29"/>
      <c r="AY702" s="29"/>
      <c r="AZ702" s="29"/>
      <c r="BA702" s="29"/>
      <c r="BB702" s="29"/>
      <c r="BC702" s="29"/>
      <c r="BD702" s="29"/>
      <c r="BE702" s="29"/>
      <c r="BF702" s="29"/>
      <c r="BG702" s="29"/>
      <c r="BH702" s="29"/>
      <c r="BI702" s="29"/>
      <c r="BJ702" s="29"/>
      <c r="BK702" s="29"/>
      <c r="BL702" s="29"/>
      <c r="BM702" s="29"/>
      <c r="BN702" s="29"/>
      <c r="BO702" s="29"/>
      <c r="BP702" s="29"/>
      <c r="BQ702" s="29"/>
      <c r="BR702" s="29"/>
      <c r="BS702" s="29"/>
      <c r="BT702" s="29"/>
      <c r="BU702" s="29"/>
      <c r="BV702" s="29"/>
      <c r="BW702" s="29"/>
      <c r="BX702" s="29"/>
      <c r="BY702" s="29"/>
      <c r="BZ702" s="29"/>
      <c r="CA702" s="29"/>
      <c r="CB702" s="29"/>
      <c r="CC702" s="29"/>
      <c r="CD702" s="29"/>
      <c r="CE702" s="29"/>
      <c r="CF702" s="29"/>
      <c r="CG702" s="29"/>
      <c r="CH702" s="29"/>
      <c r="CI702" s="29"/>
      <c r="CJ702" s="29"/>
      <c r="CK702" s="29"/>
      <c r="CL702" s="29"/>
      <c r="CM702" s="29"/>
      <c r="CN702" s="29"/>
      <c r="CO702" s="29"/>
      <c r="CP702" s="29"/>
      <c r="CQ702" s="29"/>
      <c r="CR702" s="29"/>
      <c r="CS702" s="29"/>
      <c r="CT702" s="29"/>
      <c r="CU702" s="29"/>
      <c r="CV702" s="29"/>
      <c r="CW702" s="29"/>
      <c r="CX702" s="29"/>
      <c r="CY702" s="29"/>
      <c r="CZ702" s="29"/>
      <c r="DA702" s="29"/>
      <c r="DB702" s="29"/>
      <c r="DC702" s="29"/>
      <c r="DD702" s="29"/>
      <c r="DE702" s="29"/>
      <c r="DF702" s="29"/>
      <c r="DG702" s="29"/>
      <c r="DH702" s="29"/>
      <c r="DI702" s="29"/>
      <c r="DJ702" s="29"/>
      <c r="DK702" s="29"/>
      <c r="DL702" s="29"/>
      <c r="DM702" s="29"/>
      <c r="DN702" s="29"/>
      <c r="DO702" s="29"/>
      <c r="DP702" s="29"/>
      <c r="DQ702" s="29"/>
      <c r="DR702" s="29"/>
      <c r="DS702" s="29"/>
      <c r="DT702" s="29"/>
      <c r="DU702" s="29"/>
      <c r="DV702" s="29"/>
      <c r="DW702" s="29"/>
      <c r="DX702" s="29"/>
      <c r="DY702" s="29"/>
      <c r="DZ702" s="29"/>
      <c r="EA702" s="29"/>
      <c r="EB702" s="29"/>
      <c r="EC702" s="29"/>
      <c r="ED702" s="29"/>
      <c r="EE702" s="29"/>
      <c r="EF702" s="29"/>
      <c r="EG702" s="29"/>
      <c r="EH702" s="29"/>
      <c r="EI702" s="29"/>
      <c r="EJ702" s="29"/>
      <c r="EK702" s="29"/>
      <c r="EL702" s="29"/>
      <c r="EM702" s="29"/>
      <c r="EN702" s="29"/>
      <c r="EO702" s="29"/>
      <c r="EP702" s="29"/>
      <c r="EQ702" s="29"/>
      <c r="ER702" s="29"/>
      <c r="ES702" s="29"/>
      <c r="ET702" s="29"/>
      <c r="EU702" s="29"/>
      <c r="EV702" s="29"/>
      <c r="EW702" s="29"/>
      <c r="EX702" s="29"/>
      <c r="EY702" s="29"/>
      <c r="EZ702" s="29"/>
      <c r="FA702" s="29"/>
      <c r="FB702" s="29"/>
      <c r="FC702" s="29"/>
      <c r="FD702" s="29"/>
      <c r="FE702" s="29"/>
      <c r="FF702" s="29"/>
      <c r="FG702" s="29"/>
      <c r="FH702" s="29"/>
      <c r="FI702" s="29"/>
      <c r="FJ702" s="29"/>
      <c r="FK702" s="29"/>
      <c r="FL702" s="29"/>
      <c r="FM702" s="29"/>
      <c r="FN702" s="29"/>
      <c r="FO702" s="29"/>
      <c r="FP702" s="29"/>
      <c r="FQ702" s="29"/>
      <c r="FR702" s="29"/>
      <c r="FS702" s="29"/>
      <c r="FT702" s="29"/>
      <c r="FU702" s="29"/>
      <c r="FV702" s="29"/>
      <c r="FW702" s="29"/>
      <c r="FX702" s="29"/>
      <c r="FY702" s="29"/>
      <c r="FZ702" s="29"/>
      <c r="GA702" s="29"/>
      <c r="GB702" s="29"/>
      <c r="GC702" s="29"/>
      <c r="GD702" s="29"/>
      <c r="GE702" s="29"/>
      <c r="GF702" s="29"/>
      <c r="GG702" s="29"/>
      <c r="GH702" s="29"/>
      <c r="GI702" s="29"/>
      <c r="GJ702" s="29"/>
      <c r="GK702" s="29"/>
      <c r="GL702" s="29"/>
      <c r="GM702" s="29"/>
      <c r="GN702" s="29"/>
      <c r="GO702" s="29"/>
      <c r="GP702" s="29"/>
      <c r="GQ702" s="29"/>
      <c r="GR702" s="29"/>
      <c r="GS702" s="29"/>
      <c r="GT702" s="29"/>
      <c r="GU702" s="29"/>
      <c r="GV702" s="29"/>
      <c r="GW702" s="29"/>
      <c r="GX702" s="29"/>
      <c r="GY702" s="29"/>
      <c r="GZ702" s="29"/>
      <c r="HA702" s="29"/>
      <c r="HB702" s="29"/>
      <c r="HC702" s="29"/>
      <c r="HD702" s="29"/>
      <c r="HE702" s="29"/>
      <c r="HF702" s="29"/>
      <c r="HG702" s="29"/>
      <c r="HH702" s="29"/>
      <c r="HI702" s="29"/>
      <c r="HJ702" s="29"/>
      <c r="HK702" s="29"/>
      <c r="HL702" s="29"/>
      <c r="HM702" s="29"/>
      <c r="HN702" s="29"/>
      <c r="HO702" s="29"/>
      <c r="HP702" s="29"/>
      <c r="HQ702" s="29"/>
      <c r="HR702" s="29"/>
      <c r="HS702" s="29"/>
      <c r="HT702" s="29"/>
      <c r="HU702" s="29"/>
      <c r="HV702" s="29"/>
      <c r="HW702" s="29"/>
      <c r="HX702" s="29"/>
      <c r="HY702" s="29"/>
      <c r="HZ702" s="29"/>
      <c r="IA702" s="29"/>
      <c r="IB702" s="29"/>
      <c r="IC702" s="29"/>
      <c r="ID702" s="29"/>
      <c r="IE702" s="29"/>
      <c r="IF702" s="29"/>
      <c r="IG702" s="29"/>
      <c r="IH702" s="29"/>
      <c r="II702" s="29"/>
      <c r="IJ702" s="29"/>
      <c r="IK702" s="29"/>
      <c r="IL702" s="29"/>
      <c r="IM702" s="29"/>
      <c r="IN702" s="29"/>
      <c r="IO702" s="29"/>
      <c r="IP702" s="29"/>
      <c r="IQ702" s="29"/>
      <c r="IR702" s="29"/>
      <c r="IS702" s="29"/>
      <c r="IT702" s="29"/>
      <c r="IU702" s="29"/>
      <c r="IV702" s="29"/>
      <c r="IW702" s="29"/>
      <c r="IX702" s="29"/>
      <c r="IY702" s="29"/>
      <c r="IZ702" s="29"/>
      <c r="JA702" s="29"/>
      <c r="JB702" s="29"/>
      <c r="JC702" s="29"/>
      <c r="JD702" s="29"/>
      <c r="JE702" s="29"/>
      <c r="JF702" s="29"/>
      <c r="JG702" s="29"/>
      <c r="JH702" s="29"/>
      <c r="JI702" s="29"/>
      <c r="JJ702" s="29"/>
      <c r="JK702" s="29"/>
      <c r="JL702" s="29"/>
      <c r="JM702" s="29"/>
      <c r="JN702" s="29"/>
      <c r="JO702" s="29"/>
      <c r="JP702" s="29"/>
      <c r="JQ702" s="29"/>
      <c r="JR702" s="29"/>
      <c r="JS702" s="29"/>
      <c r="JT702" s="29"/>
      <c r="JU702" s="29"/>
      <c r="JV702" s="29"/>
      <c r="JW702" s="29"/>
      <c r="JX702" s="29"/>
      <c r="JY702" s="29"/>
      <c r="JZ702" s="29"/>
      <c r="KA702" s="29"/>
      <c r="KB702" s="29"/>
      <c r="KC702" s="29"/>
      <c r="KD702" s="29"/>
      <c r="KE702" s="29"/>
      <c r="KF702" s="29"/>
      <c r="KG702" s="29"/>
      <c r="KH702" s="29"/>
      <c r="KI702" s="29"/>
      <c r="KJ702" s="29"/>
      <c r="KK702" s="29"/>
      <c r="KL702" s="29"/>
      <c r="KM702" s="29"/>
      <c r="KN702" s="29"/>
      <c r="KO702" s="29"/>
      <c r="KP702" s="29"/>
      <c r="KQ702" s="29"/>
      <c r="KR702" s="29"/>
      <c r="KS702" s="29"/>
      <c r="KT702" s="29"/>
      <c r="KU702" s="29"/>
      <c r="KV702" s="29"/>
      <c r="KW702" s="29"/>
      <c r="KX702" s="29"/>
      <c r="KY702" s="29"/>
      <c r="KZ702" s="29"/>
      <c r="LA702" s="29"/>
      <c r="LB702" s="29"/>
      <c r="LC702" s="29"/>
      <c r="LD702" s="29"/>
      <c r="LE702" s="29"/>
      <c r="LF702" s="29"/>
      <c r="LG702" s="29"/>
      <c r="LH702" s="29"/>
      <c r="LI702" s="29"/>
      <c r="LJ702" s="29"/>
      <c r="LK702" s="29"/>
      <c r="LL702" s="29"/>
      <c r="LM702" s="29"/>
      <c r="LN702" s="29"/>
      <c r="LO702" s="29"/>
      <c r="LP702" s="29"/>
      <c r="LQ702" s="29"/>
      <c r="LR702" s="29"/>
      <c r="LS702" s="29"/>
      <c r="LT702" s="29"/>
      <c r="LU702" s="29"/>
      <c r="LV702" s="29"/>
      <c r="LW702" s="29"/>
      <c r="LX702" s="29"/>
      <c r="LY702" s="29"/>
      <c r="LZ702" s="29"/>
      <c r="MA702" s="29"/>
      <c r="MB702" s="29"/>
      <c r="MC702" s="29"/>
      <c r="MD702" s="29"/>
      <c r="ME702" s="29"/>
      <c r="MF702" s="29"/>
      <c r="MG702" s="29"/>
      <c r="MH702" s="29"/>
      <c r="MI702" s="29"/>
      <c r="MJ702" s="29"/>
      <c r="MK702" s="29"/>
      <c r="ML702" s="29"/>
      <c r="MM702" s="29"/>
      <c r="MN702" s="29"/>
      <c r="MO702" s="29"/>
      <c r="MP702" s="29"/>
      <c r="MQ702" s="29"/>
      <c r="MR702" s="29"/>
      <c r="MS702" s="29"/>
      <c r="MT702" s="29"/>
      <c r="MU702" s="29"/>
      <c r="MV702" s="29"/>
      <c r="MW702" s="29"/>
      <c r="MX702" s="29"/>
      <c r="MY702" s="29"/>
      <c r="MZ702" s="29"/>
      <c r="NA702" s="29"/>
      <c r="NB702" s="29"/>
      <c r="NC702" s="29"/>
      <c r="ND702" s="29"/>
      <c r="NE702" s="29"/>
      <c r="NF702" s="29"/>
      <c r="NG702" s="29"/>
      <c r="NH702" s="29"/>
      <c r="NI702" s="29"/>
      <c r="NJ702" s="29"/>
      <c r="NK702" s="29"/>
      <c r="NL702" s="29"/>
      <c r="NM702" s="29"/>
      <c r="NN702" s="29"/>
      <c r="NO702" s="29"/>
      <c r="NP702" s="29"/>
      <c r="NQ702" s="29"/>
      <c r="NR702" s="29"/>
      <c r="NS702" s="29"/>
      <c r="NT702" s="29"/>
      <c r="NU702" s="29"/>
      <c r="NV702" s="29"/>
      <c r="NW702" s="29"/>
      <c r="NX702" s="29"/>
      <c r="NY702" s="29"/>
      <c r="NZ702" s="29"/>
      <c r="OA702" s="29"/>
      <c r="OB702" s="29"/>
      <c r="OC702" s="29"/>
      <c r="OD702" s="29"/>
      <c r="OE702" s="29"/>
      <c r="OF702" s="29"/>
      <c r="OG702" s="29"/>
      <c r="OH702" s="29"/>
      <c r="OI702" s="29"/>
      <c r="OJ702" s="29"/>
      <c r="OK702" s="29"/>
      <c r="OL702" s="29"/>
      <c r="OM702" s="29"/>
      <c r="ON702" s="29"/>
      <c r="OO702" s="29"/>
      <c r="OP702" s="29"/>
      <c r="OQ702" s="29"/>
      <c r="OR702" s="29"/>
      <c r="OS702" s="29"/>
      <c r="OT702" s="29"/>
      <c r="OU702" s="29"/>
      <c r="OV702" s="29"/>
      <c r="OW702" s="29"/>
      <c r="OX702" s="29"/>
      <c r="OY702" s="29"/>
      <c r="OZ702" s="29"/>
      <c r="PA702" s="29"/>
      <c r="PB702" s="29"/>
      <c r="PC702" s="29"/>
      <c r="PD702" s="29"/>
      <c r="PE702" s="29"/>
      <c r="PF702" s="29"/>
      <c r="PG702" s="29"/>
      <c r="PH702" s="29"/>
      <c r="PI702" s="29"/>
      <c r="PJ702" s="29"/>
      <c r="PK702" s="29"/>
      <c r="PL702" s="29"/>
      <c r="PM702" s="29"/>
      <c r="PN702" s="29"/>
      <c r="PO702" s="29"/>
      <c r="PP702" s="29"/>
      <c r="PQ702" s="29"/>
      <c r="PR702" s="29"/>
      <c r="PS702" s="29"/>
      <c r="PT702" s="29"/>
      <c r="PU702" s="29"/>
      <c r="PV702" s="29"/>
      <c r="PW702" s="29"/>
      <c r="PX702" s="29"/>
      <c r="PY702" s="29"/>
      <c r="PZ702" s="29"/>
      <c r="QA702" s="29"/>
      <c r="QB702" s="29"/>
      <c r="QC702" s="29"/>
      <c r="QD702" s="29"/>
      <c r="QE702" s="29"/>
      <c r="QF702" s="29"/>
      <c r="QG702" s="29"/>
      <c r="QH702" s="29"/>
      <c r="QI702" s="29"/>
      <c r="QJ702" s="29"/>
      <c r="QK702" s="29"/>
      <c r="QL702" s="29"/>
      <c r="QM702" s="29"/>
      <c r="QN702" s="29"/>
      <c r="QO702" s="29"/>
      <c r="QP702" s="29"/>
      <c r="QQ702" s="29"/>
      <c r="QR702" s="29"/>
      <c r="QS702" s="29"/>
      <c r="QT702" s="29"/>
      <c r="QU702" s="29"/>
      <c r="QV702" s="29"/>
      <c r="QW702" s="29"/>
      <c r="QX702" s="29"/>
      <c r="QY702" s="29"/>
      <c r="QZ702" s="29"/>
      <c r="RA702" s="29"/>
      <c r="RB702" s="29"/>
      <c r="RC702" s="29"/>
      <c r="RD702" s="29"/>
      <c r="RE702" s="29"/>
      <c r="RF702" s="29"/>
      <c r="RG702" s="29"/>
      <c r="RH702" s="29"/>
      <c r="RI702" s="29"/>
      <c r="RJ702" s="29"/>
      <c r="RK702" s="29"/>
      <c r="RL702" s="29"/>
      <c r="RM702" s="29"/>
      <c r="RN702" s="29"/>
      <c r="RO702" s="29"/>
      <c r="RP702" s="29"/>
      <c r="RQ702" s="29"/>
      <c r="RR702" s="29"/>
      <c r="RS702" s="29"/>
      <c r="RT702" s="29"/>
      <c r="RU702" s="29"/>
      <c r="RV702" s="29"/>
      <c r="RW702" s="29"/>
      <c r="RX702" s="29"/>
      <c r="RY702" s="29"/>
      <c r="RZ702" s="29"/>
      <c r="SA702" s="29"/>
      <c r="SB702" s="29"/>
      <c r="SC702" s="29"/>
      <c r="SD702" s="29"/>
      <c r="SE702" s="29"/>
      <c r="SF702" s="29"/>
      <c r="SG702" s="29"/>
      <c r="SH702" s="29"/>
      <c r="SI702" s="29"/>
      <c r="SJ702" s="29"/>
      <c r="SK702" s="29"/>
      <c r="SL702" s="29"/>
      <c r="SM702" s="29"/>
      <c r="SN702" s="29"/>
      <c r="SO702" s="29"/>
      <c r="SP702" s="29"/>
      <c r="SQ702" s="29"/>
      <c r="SR702" s="29"/>
      <c r="SS702" s="29"/>
      <c r="ST702" s="29"/>
      <c r="SU702" s="29"/>
      <c r="SV702" s="29"/>
      <c r="SW702" s="29"/>
      <c r="SX702" s="29"/>
      <c r="SY702" s="29"/>
      <c r="SZ702" s="29"/>
      <c r="TA702" s="29"/>
      <c r="TB702" s="29"/>
      <c r="TC702" s="29"/>
      <c r="TD702" s="29"/>
      <c r="TE702" s="29"/>
      <c r="TF702" s="29"/>
      <c r="TG702" s="29"/>
      <c r="TH702" s="29"/>
      <c r="TI702" s="29"/>
      <c r="TJ702" s="29"/>
      <c r="TK702" s="29"/>
      <c r="TL702" s="29"/>
      <c r="TM702" s="29"/>
      <c r="TN702" s="29"/>
      <c r="TO702" s="29"/>
      <c r="TP702" s="29"/>
      <c r="TQ702" s="29"/>
      <c r="TR702" s="29"/>
      <c r="TS702" s="29"/>
      <c r="TT702" s="29"/>
      <c r="TU702" s="29"/>
      <c r="TV702" s="29"/>
      <c r="TW702" s="29"/>
      <c r="TX702" s="29"/>
      <c r="TY702" s="29"/>
      <c r="TZ702" s="29"/>
      <c r="UA702" s="29"/>
      <c r="UB702" s="29"/>
      <c r="UC702" s="29"/>
      <c r="UD702" s="29"/>
      <c r="UE702" s="29"/>
      <c r="UF702" s="29"/>
      <c r="UG702" s="29"/>
      <c r="UH702" s="29"/>
      <c r="UI702" s="29"/>
      <c r="UJ702" s="29"/>
      <c r="UK702" s="29"/>
      <c r="UL702" s="29"/>
      <c r="UM702" s="29"/>
      <c r="UN702" s="29"/>
      <c r="UO702" s="29"/>
      <c r="UP702" s="29"/>
      <c r="UQ702" s="29"/>
      <c r="UR702" s="29"/>
      <c r="US702" s="29"/>
      <c r="UT702" s="29"/>
      <c r="UU702" s="29"/>
      <c r="UV702" s="29"/>
      <c r="UW702" s="29"/>
      <c r="UX702" s="29"/>
      <c r="UY702" s="29"/>
      <c r="UZ702" s="29"/>
      <c r="VA702" s="29"/>
      <c r="VB702" s="29"/>
      <c r="VC702" s="29"/>
      <c r="VD702" s="29"/>
      <c r="VE702" s="29"/>
      <c r="VF702" s="29"/>
      <c r="VG702" s="29"/>
      <c r="VH702" s="29"/>
      <c r="VI702" s="29"/>
      <c r="VJ702" s="29"/>
      <c r="VK702" s="29"/>
      <c r="VL702" s="29"/>
      <c r="VM702" s="29"/>
      <c r="VN702" s="29"/>
      <c r="VO702" s="29"/>
      <c r="VP702" s="29"/>
      <c r="VQ702" s="29"/>
      <c r="VR702" s="29"/>
      <c r="VS702" s="29"/>
      <c r="VT702" s="29"/>
      <c r="VU702" s="29"/>
      <c r="VV702" s="29"/>
      <c r="VW702" s="29"/>
      <c r="VX702" s="29"/>
      <c r="VY702" s="29"/>
      <c r="VZ702" s="29"/>
      <c r="WA702" s="29"/>
      <c r="WB702" s="29"/>
      <c r="WC702" s="29"/>
      <c r="WD702" s="29"/>
      <c r="WE702" s="29"/>
      <c r="WF702" s="29"/>
      <c r="WG702" s="29"/>
      <c r="WH702" s="29"/>
      <c r="WI702" s="29"/>
      <c r="WJ702" s="29"/>
      <c r="WK702" s="29"/>
      <c r="WL702" s="29"/>
      <c r="WM702" s="29"/>
      <c r="WN702" s="29"/>
      <c r="WO702" s="29"/>
      <c r="WP702" s="29"/>
      <c r="WQ702" s="29"/>
      <c r="WR702" s="29"/>
      <c r="WS702" s="29"/>
      <c r="WT702" s="29"/>
      <c r="WU702" s="29"/>
      <c r="WV702" s="29"/>
      <c r="WW702" s="29"/>
      <c r="WX702" s="29"/>
      <c r="WY702" s="29"/>
      <c r="WZ702" s="29"/>
      <c r="XA702" s="29"/>
      <c r="XB702" s="29"/>
      <c r="XC702" s="29"/>
      <c r="XD702" s="29"/>
      <c r="XE702" s="29"/>
      <c r="XF702" s="29"/>
      <c r="XG702" s="29"/>
      <c r="XH702" s="29"/>
      <c r="XI702" s="29"/>
      <c r="XJ702" s="29"/>
      <c r="XK702" s="29"/>
      <c r="XL702" s="29"/>
      <c r="XM702" s="29"/>
      <c r="XN702" s="29"/>
      <c r="XO702" s="29"/>
      <c r="XP702" s="29"/>
      <c r="XQ702" s="29"/>
      <c r="XR702" s="29"/>
      <c r="XS702" s="29"/>
      <c r="XT702" s="29"/>
      <c r="XU702" s="29"/>
      <c r="XV702" s="29"/>
      <c r="XW702" s="29"/>
      <c r="XX702" s="29"/>
      <c r="XY702" s="29"/>
      <c r="XZ702" s="29"/>
      <c r="YA702" s="29"/>
      <c r="YB702" s="29"/>
      <c r="YC702" s="29"/>
      <c r="YD702" s="29"/>
      <c r="YE702" s="29"/>
      <c r="YF702" s="29"/>
      <c r="YG702" s="29"/>
      <c r="YH702" s="29"/>
      <c r="YI702" s="29"/>
      <c r="YJ702" s="29"/>
      <c r="YK702" s="29"/>
      <c r="YL702" s="29"/>
      <c r="YM702" s="29"/>
      <c r="YN702" s="29"/>
      <c r="YO702" s="29"/>
      <c r="YP702" s="29"/>
      <c r="YQ702" s="29"/>
      <c r="YR702" s="29"/>
      <c r="YS702" s="29"/>
      <c r="YT702" s="29"/>
      <c r="YU702" s="29"/>
      <c r="YV702" s="29"/>
      <c r="YW702" s="29"/>
      <c r="YX702" s="29"/>
      <c r="YY702" s="29"/>
      <c r="YZ702" s="29"/>
      <c r="ZA702" s="29"/>
      <c r="ZB702" s="29"/>
      <c r="ZC702" s="29"/>
      <c r="ZD702" s="29"/>
      <c r="ZE702" s="29"/>
      <c r="ZF702" s="29"/>
      <c r="ZG702" s="29"/>
      <c r="ZH702" s="29"/>
      <c r="ZI702" s="29"/>
      <c r="ZJ702" s="29"/>
      <c r="ZK702" s="29"/>
      <c r="ZL702" s="29"/>
      <c r="ZM702" s="29"/>
      <c r="ZN702" s="29"/>
      <c r="ZO702" s="29"/>
      <c r="ZP702" s="29"/>
      <c r="ZQ702" s="29"/>
      <c r="ZR702" s="29"/>
      <c r="ZS702" s="29"/>
      <c r="ZT702" s="29"/>
      <c r="ZU702" s="29"/>
      <c r="ZV702" s="29"/>
      <c r="ZW702" s="29"/>
      <c r="ZX702" s="29"/>
      <c r="ZY702" s="29"/>
      <c r="ZZ702" s="29"/>
      <c r="AAA702" s="29"/>
      <c r="AAB702" s="29"/>
      <c r="AAC702" s="29"/>
      <c r="AAD702" s="29"/>
      <c r="AAE702" s="29"/>
      <c r="AAF702" s="29"/>
      <c r="AAG702" s="29"/>
      <c r="AAH702" s="29"/>
      <c r="AAI702" s="29"/>
    </row>
    <row r="703" customHeight="true" spans="1:711">
      <c r="A703" s="26"/>
      <c r="B703" s="26"/>
      <c r="C703" s="26"/>
      <c r="D703" s="28"/>
      <c r="E703" s="28"/>
      <c r="F703" s="28"/>
      <c r="G703" s="29"/>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29"/>
      <c r="AL703" s="29"/>
      <c r="AM703" s="29"/>
      <c r="AN703" s="29"/>
      <c r="AO703" s="29"/>
      <c r="AP703" s="29"/>
      <c r="AQ703" s="29"/>
      <c r="AR703" s="29"/>
      <c r="AS703" s="29"/>
      <c r="AT703" s="29"/>
      <c r="AU703" s="29"/>
      <c r="AV703" s="29"/>
      <c r="AW703" s="29"/>
      <c r="AX703" s="29"/>
      <c r="AY703" s="29"/>
      <c r="AZ703" s="29"/>
      <c r="BA703" s="29"/>
      <c r="BB703" s="29"/>
      <c r="BC703" s="29"/>
      <c r="BD703" s="29"/>
      <c r="BE703" s="29"/>
      <c r="BF703" s="29"/>
      <c r="BG703" s="29"/>
      <c r="BH703" s="29"/>
      <c r="BI703" s="29"/>
      <c r="BJ703" s="29"/>
      <c r="BK703" s="29"/>
      <c r="BL703" s="29"/>
      <c r="BM703" s="29"/>
      <c r="BN703" s="29"/>
      <c r="BO703" s="29"/>
      <c r="BP703" s="29"/>
      <c r="BQ703" s="29"/>
      <c r="BR703" s="29"/>
      <c r="BS703" s="29"/>
      <c r="BT703" s="29"/>
      <c r="BU703" s="29"/>
      <c r="BV703" s="29"/>
      <c r="BW703" s="29"/>
      <c r="BX703" s="29"/>
      <c r="BY703" s="29"/>
      <c r="BZ703" s="29"/>
      <c r="CA703" s="29"/>
      <c r="CB703" s="29"/>
      <c r="CC703" s="29"/>
      <c r="CD703" s="29"/>
      <c r="CE703" s="29"/>
      <c r="CF703" s="29"/>
      <c r="CG703" s="29"/>
      <c r="CH703" s="29"/>
      <c r="CI703" s="29"/>
      <c r="CJ703" s="29"/>
      <c r="CK703" s="29"/>
      <c r="CL703" s="29"/>
      <c r="CM703" s="29"/>
      <c r="CN703" s="29"/>
      <c r="CO703" s="29"/>
      <c r="CP703" s="29"/>
      <c r="CQ703" s="29"/>
      <c r="CR703" s="29"/>
      <c r="CS703" s="29"/>
      <c r="CT703" s="29"/>
      <c r="CU703" s="29"/>
      <c r="CV703" s="29"/>
      <c r="CW703" s="29"/>
      <c r="CX703" s="29"/>
      <c r="CY703" s="29"/>
      <c r="CZ703" s="29"/>
      <c r="DA703" s="29"/>
      <c r="DB703" s="29"/>
      <c r="DC703" s="29"/>
      <c r="DD703" s="29"/>
      <c r="DE703" s="29"/>
      <c r="DF703" s="29"/>
      <c r="DG703" s="29"/>
      <c r="DH703" s="29"/>
      <c r="DI703" s="29"/>
      <c r="DJ703" s="29"/>
      <c r="DK703" s="29"/>
      <c r="DL703" s="29"/>
      <c r="DM703" s="29"/>
      <c r="DN703" s="29"/>
      <c r="DO703" s="29"/>
      <c r="DP703" s="29"/>
      <c r="DQ703" s="29"/>
      <c r="DR703" s="29"/>
      <c r="DS703" s="29"/>
      <c r="DT703" s="29"/>
      <c r="DU703" s="29"/>
      <c r="DV703" s="29"/>
      <c r="DW703" s="29"/>
      <c r="DX703" s="29"/>
      <c r="DY703" s="29"/>
      <c r="DZ703" s="29"/>
      <c r="EA703" s="29"/>
      <c r="EB703" s="29"/>
      <c r="EC703" s="29"/>
      <c r="ED703" s="29"/>
      <c r="EE703" s="29"/>
      <c r="EF703" s="29"/>
      <c r="EG703" s="29"/>
      <c r="EH703" s="29"/>
      <c r="EI703" s="29"/>
      <c r="EJ703" s="29"/>
      <c r="EK703" s="29"/>
      <c r="EL703" s="29"/>
      <c r="EM703" s="29"/>
      <c r="EN703" s="29"/>
      <c r="EO703" s="29"/>
      <c r="EP703" s="29"/>
      <c r="EQ703" s="29"/>
      <c r="ER703" s="29"/>
      <c r="ES703" s="29"/>
      <c r="ET703" s="29"/>
      <c r="EU703" s="29"/>
      <c r="EV703" s="29"/>
      <c r="EW703" s="29"/>
      <c r="EX703" s="29"/>
      <c r="EY703" s="29"/>
      <c r="EZ703" s="29"/>
      <c r="FA703" s="29"/>
      <c r="FB703" s="29"/>
      <c r="FC703" s="29"/>
      <c r="FD703" s="29"/>
      <c r="FE703" s="29"/>
      <c r="FF703" s="29"/>
      <c r="FG703" s="29"/>
      <c r="FH703" s="29"/>
      <c r="FI703" s="29"/>
      <c r="FJ703" s="29"/>
      <c r="FK703" s="29"/>
      <c r="FL703" s="29"/>
      <c r="FM703" s="29"/>
      <c r="FN703" s="29"/>
      <c r="FO703" s="29"/>
      <c r="FP703" s="29"/>
      <c r="FQ703" s="29"/>
      <c r="FR703" s="29"/>
      <c r="FS703" s="29"/>
      <c r="FT703" s="29"/>
      <c r="FU703" s="29"/>
      <c r="FV703" s="29"/>
      <c r="FW703" s="29"/>
      <c r="FX703" s="29"/>
      <c r="FY703" s="29"/>
      <c r="FZ703" s="29"/>
      <c r="GA703" s="29"/>
      <c r="GB703" s="29"/>
      <c r="GC703" s="29"/>
      <c r="GD703" s="29"/>
      <c r="GE703" s="29"/>
      <c r="GF703" s="29"/>
      <c r="GG703" s="29"/>
      <c r="GH703" s="29"/>
      <c r="GI703" s="29"/>
      <c r="GJ703" s="29"/>
      <c r="GK703" s="29"/>
      <c r="GL703" s="29"/>
      <c r="GM703" s="29"/>
      <c r="GN703" s="29"/>
      <c r="GO703" s="29"/>
      <c r="GP703" s="29"/>
      <c r="GQ703" s="29"/>
      <c r="GR703" s="29"/>
      <c r="GS703" s="29"/>
      <c r="GT703" s="29"/>
      <c r="GU703" s="29"/>
      <c r="GV703" s="29"/>
      <c r="GW703" s="29"/>
      <c r="GX703" s="29"/>
      <c r="GY703" s="29"/>
      <c r="GZ703" s="29"/>
      <c r="HA703" s="29"/>
      <c r="HB703" s="29"/>
      <c r="HC703" s="29"/>
      <c r="HD703" s="29"/>
      <c r="HE703" s="29"/>
      <c r="HF703" s="29"/>
      <c r="HG703" s="29"/>
      <c r="HH703" s="29"/>
      <c r="HI703" s="29"/>
      <c r="HJ703" s="29"/>
      <c r="HK703" s="29"/>
      <c r="HL703" s="29"/>
      <c r="HM703" s="29"/>
      <c r="HN703" s="29"/>
      <c r="HO703" s="29"/>
      <c r="HP703" s="29"/>
      <c r="HQ703" s="29"/>
      <c r="HR703" s="29"/>
      <c r="HS703" s="29"/>
      <c r="HT703" s="29"/>
      <c r="HU703" s="29"/>
      <c r="HV703" s="29"/>
      <c r="HW703" s="29"/>
      <c r="HX703" s="29"/>
      <c r="HY703" s="29"/>
      <c r="HZ703" s="29"/>
      <c r="IA703" s="29"/>
      <c r="IB703" s="29"/>
      <c r="IC703" s="29"/>
      <c r="ID703" s="29"/>
      <c r="IE703" s="29"/>
      <c r="IF703" s="29"/>
      <c r="IG703" s="29"/>
      <c r="IH703" s="29"/>
      <c r="II703" s="29"/>
      <c r="IJ703" s="29"/>
      <c r="IK703" s="29"/>
      <c r="IL703" s="29"/>
      <c r="IM703" s="29"/>
      <c r="IN703" s="29"/>
      <c r="IO703" s="29"/>
      <c r="IP703" s="29"/>
      <c r="IQ703" s="29"/>
      <c r="IR703" s="29"/>
      <c r="IS703" s="29"/>
      <c r="IT703" s="29"/>
      <c r="IU703" s="29"/>
      <c r="IV703" s="29"/>
      <c r="IW703" s="29"/>
      <c r="IX703" s="29"/>
      <c r="IY703" s="29"/>
      <c r="IZ703" s="29"/>
      <c r="JA703" s="29"/>
      <c r="JB703" s="29"/>
      <c r="JC703" s="29"/>
      <c r="JD703" s="29"/>
      <c r="JE703" s="29"/>
      <c r="JF703" s="29"/>
      <c r="JG703" s="29"/>
      <c r="JH703" s="29"/>
      <c r="JI703" s="29"/>
      <c r="JJ703" s="29"/>
      <c r="JK703" s="29"/>
      <c r="JL703" s="29"/>
      <c r="JM703" s="29"/>
      <c r="JN703" s="29"/>
      <c r="JO703" s="29"/>
      <c r="JP703" s="29"/>
      <c r="JQ703" s="29"/>
      <c r="JR703" s="29"/>
      <c r="JS703" s="29"/>
      <c r="JT703" s="29"/>
      <c r="JU703" s="29"/>
      <c r="JV703" s="29"/>
      <c r="JW703" s="29"/>
      <c r="JX703" s="29"/>
      <c r="JY703" s="29"/>
      <c r="JZ703" s="29"/>
      <c r="KA703" s="29"/>
      <c r="KB703" s="29"/>
      <c r="KC703" s="29"/>
      <c r="KD703" s="29"/>
      <c r="KE703" s="29"/>
      <c r="KF703" s="29"/>
      <c r="KG703" s="29"/>
      <c r="KH703" s="29"/>
      <c r="KI703" s="29"/>
      <c r="KJ703" s="29"/>
      <c r="KK703" s="29"/>
      <c r="KL703" s="29"/>
      <c r="KM703" s="29"/>
      <c r="KN703" s="29"/>
      <c r="KO703" s="29"/>
      <c r="KP703" s="29"/>
      <c r="KQ703" s="29"/>
      <c r="KR703" s="29"/>
      <c r="KS703" s="29"/>
      <c r="KT703" s="29"/>
      <c r="KU703" s="29"/>
      <c r="KV703" s="29"/>
      <c r="KW703" s="29"/>
      <c r="KX703" s="29"/>
      <c r="KY703" s="29"/>
      <c r="KZ703" s="29"/>
      <c r="LA703" s="29"/>
      <c r="LB703" s="29"/>
      <c r="LC703" s="29"/>
      <c r="LD703" s="29"/>
      <c r="LE703" s="29"/>
      <c r="LF703" s="29"/>
      <c r="LG703" s="29"/>
      <c r="LH703" s="29"/>
      <c r="LI703" s="29"/>
      <c r="LJ703" s="29"/>
      <c r="LK703" s="29"/>
      <c r="LL703" s="29"/>
      <c r="LM703" s="29"/>
      <c r="LN703" s="29"/>
      <c r="LO703" s="29"/>
      <c r="LP703" s="29"/>
      <c r="LQ703" s="29"/>
      <c r="LR703" s="29"/>
      <c r="LS703" s="29"/>
      <c r="LT703" s="29"/>
      <c r="LU703" s="29"/>
      <c r="LV703" s="29"/>
      <c r="LW703" s="29"/>
      <c r="LX703" s="29"/>
      <c r="LY703" s="29"/>
      <c r="LZ703" s="29"/>
      <c r="MA703" s="29"/>
      <c r="MB703" s="29"/>
      <c r="MC703" s="29"/>
      <c r="MD703" s="29"/>
      <c r="ME703" s="29"/>
      <c r="MF703" s="29"/>
      <c r="MG703" s="29"/>
      <c r="MH703" s="29"/>
      <c r="MI703" s="29"/>
      <c r="MJ703" s="29"/>
      <c r="MK703" s="29"/>
      <c r="ML703" s="29"/>
      <c r="MM703" s="29"/>
      <c r="MN703" s="29"/>
      <c r="MO703" s="29"/>
      <c r="MP703" s="29"/>
      <c r="MQ703" s="29"/>
      <c r="MR703" s="29"/>
      <c r="MS703" s="29"/>
      <c r="MT703" s="29"/>
      <c r="MU703" s="29"/>
      <c r="MV703" s="29"/>
      <c r="MW703" s="29"/>
      <c r="MX703" s="29"/>
      <c r="MY703" s="29"/>
      <c r="MZ703" s="29"/>
      <c r="NA703" s="29"/>
      <c r="NB703" s="29"/>
      <c r="NC703" s="29"/>
      <c r="ND703" s="29"/>
      <c r="NE703" s="29"/>
      <c r="NF703" s="29"/>
      <c r="NG703" s="29"/>
      <c r="NH703" s="29"/>
      <c r="NI703" s="29"/>
      <c r="NJ703" s="29"/>
      <c r="NK703" s="29"/>
      <c r="NL703" s="29"/>
      <c r="NM703" s="29"/>
      <c r="NN703" s="29"/>
      <c r="NO703" s="29"/>
      <c r="NP703" s="29"/>
      <c r="NQ703" s="29"/>
      <c r="NR703" s="29"/>
      <c r="NS703" s="29"/>
      <c r="NT703" s="29"/>
      <c r="NU703" s="29"/>
      <c r="NV703" s="29"/>
      <c r="NW703" s="29"/>
      <c r="NX703" s="29"/>
      <c r="NY703" s="29"/>
      <c r="NZ703" s="29"/>
      <c r="OA703" s="29"/>
      <c r="OB703" s="29"/>
      <c r="OC703" s="29"/>
      <c r="OD703" s="29"/>
      <c r="OE703" s="29"/>
      <c r="OF703" s="29"/>
      <c r="OG703" s="29"/>
      <c r="OH703" s="29"/>
      <c r="OI703" s="29"/>
      <c r="OJ703" s="29"/>
      <c r="OK703" s="29"/>
      <c r="OL703" s="29"/>
      <c r="OM703" s="29"/>
      <c r="ON703" s="29"/>
      <c r="OO703" s="29"/>
      <c r="OP703" s="29"/>
      <c r="OQ703" s="29"/>
      <c r="OR703" s="29"/>
      <c r="OS703" s="29"/>
      <c r="OT703" s="29"/>
      <c r="OU703" s="29"/>
      <c r="OV703" s="29"/>
      <c r="OW703" s="29"/>
      <c r="OX703" s="29"/>
      <c r="OY703" s="29"/>
      <c r="OZ703" s="29"/>
      <c r="PA703" s="29"/>
      <c r="PB703" s="29"/>
      <c r="PC703" s="29"/>
      <c r="PD703" s="29"/>
      <c r="PE703" s="29"/>
      <c r="PF703" s="29"/>
      <c r="PG703" s="29"/>
      <c r="PH703" s="29"/>
      <c r="PI703" s="29"/>
      <c r="PJ703" s="29"/>
      <c r="PK703" s="29"/>
      <c r="PL703" s="29"/>
      <c r="PM703" s="29"/>
      <c r="PN703" s="29"/>
      <c r="PO703" s="29"/>
      <c r="PP703" s="29"/>
      <c r="PQ703" s="29"/>
      <c r="PR703" s="29"/>
      <c r="PS703" s="29"/>
      <c r="PT703" s="29"/>
      <c r="PU703" s="29"/>
      <c r="PV703" s="29"/>
      <c r="PW703" s="29"/>
      <c r="PX703" s="29"/>
      <c r="PY703" s="29"/>
      <c r="PZ703" s="29"/>
      <c r="QA703" s="29"/>
      <c r="QB703" s="29"/>
      <c r="QC703" s="29"/>
      <c r="QD703" s="29"/>
      <c r="QE703" s="29"/>
      <c r="QF703" s="29"/>
      <c r="QG703" s="29"/>
      <c r="QH703" s="29"/>
      <c r="QI703" s="29"/>
      <c r="QJ703" s="29"/>
      <c r="QK703" s="29"/>
      <c r="QL703" s="29"/>
      <c r="QM703" s="29"/>
      <c r="QN703" s="29"/>
      <c r="QO703" s="29"/>
      <c r="QP703" s="29"/>
      <c r="QQ703" s="29"/>
      <c r="QR703" s="29"/>
      <c r="QS703" s="29"/>
      <c r="QT703" s="29"/>
      <c r="QU703" s="29"/>
      <c r="QV703" s="29"/>
      <c r="QW703" s="29"/>
      <c r="QX703" s="29"/>
      <c r="QY703" s="29"/>
      <c r="QZ703" s="29"/>
      <c r="RA703" s="29"/>
      <c r="RB703" s="29"/>
      <c r="RC703" s="29"/>
      <c r="RD703" s="29"/>
      <c r="RE703" s="29"/>
      <c r="RF703" s="29"/>
      <c r="RG703" s="29"/>
      <c r="RH703" s="29"/>
      <c r="RI703" s="29"/>
      <c r="RJ703" s="29"/>
      <c r="RK703" s="29"/>
      <c r="RL703" s="29"/>
      <c r="RM703" s="29"/>
      <c r="RN703" s="29"/>
      <c r="RO703" s="29"/>
      <c r="RP703" s="29"/>
      <c r="RQ703" s="29"/>
      <c r="RR703" s="29"/>
      <c r="RS703" s="29"/>
      <c r="RT703" s="29"/>
      <c r="RU703" s="29"/>
      <c r="RV703" s="29"/>
      <c r="RW703" s="29"/>
      <c r="RX703" s="29"/>
      <c r="RY703" s="29"/>
      <c r="RZ703" s="29"/>
      <c r="SA703" s="29"/>
      <c r="SB703" s="29"/>
      <c r="SC703" s="29"/>
      <c r="SD703" s="29"/>
      <c r="SE703" s="29"/>
      <c r="SF703" s="29"/>
      <c r="SG703" s="29"/>
      <c r="SH703" s="29"/>
      <c r="SI703" s="29"/>
      <c r="SJ703" s="29"/>
      <c r="SK703" s="29"/>
      <c r="SL703" s="29"/>
      <c r="SM703" s="29"/>
      <c r="SN703" s="29"/>
      <c r="SO703" s="29"/>
      <c r="SP703" s="29"/>
      <c r="SQ703" s="29"/>
      <c r="SR703" s="29"/>
      <c r="SS703" s="29"/>
      <c r="ST703" s="29"/>
      <c r="SU703" s="29"/>
      <c r="SV703" s="29"/>
      <c r="SW703" s="29"/>
      <c r="SX703" s="29"/>
      <c r="SY703" s="29"/>
      <c r="SZ703" s="29"/>
      <c r="TA703" s="29"/>
      <c r="TB703" s="29"/>
      <c r="TC703" s="29"/>
      <c r="TD703" s="29"/>
      <c r="TE703" s="29"/>
      <c r="TF703" s="29"/>
      <c r="TG703" s="29"/>
      <c r="TH703" s="29"/>
      <c r="TI703" s="29"/>
      <c r="TJ703" s="29"/>
      <c r="TK703" s="29"/>
      <c r="TL703" s="29"/>
      <c r="TM703" s="29"/>
      <c r="TN703" s="29"/>
      <c r="TO703" s="29"/>
      <c r="TP703" s="29"/>
      <c r="TQ703" s="29"/>
      <c r="TR703" s="29"/>
      <c r="TS703" s="29"/>
      <c r="TT703" s="29"/>
      <c r="TU703" s="29"/>
      <c r="TV703" s="29"/>
      <c r="TW703" s="29"/>
      <c r="TX703" s="29"/>
      <c r="TY703" s="29"/>
      <c r="TZ703" s="29"/>
      <c r="UA703" s="29"/>
      <c r="UB703" s="29"/>
      <c r="UC703" s="29"/>
      <c r="UD703" s="29"/>
      <c r="UE703" s="29"/>
      <c r="UF703" s="29"/>
      <c r="UG703" s="29"/>
      <c r="UH703" s="29"/>
      <c r="UI703" s="29"/>
      <c r="UJ703" s="29"/>
      <c r="UK703" s="29"/>
      <c r="UL703" s="29"/>
      <c r="UM703" s="29"/>
      <c r="UN703" s="29"/>
      <c r="UO703" s="29"/>
      <c r="UP703" s="29"/>
      <c r="UQ703" s="29"/>
      <c r="UR703" s="29"/>
      <c r="US703" s="29"/>
      <c r="UT703" s="29"/>
      <c r="UU703" s="29"/>
      <c r="UV703" s="29"/>
      <c r="UW703" s="29"/>
      <c r="UX703" s="29"/>
      <c r="UY703" s="29"/>
      <c r="UZ703" s="29"/>
      <c r="VA703" s="29"/>
      <c r="VB703" s="29"/>
      <c r="VC703" s="29"/>
      <c r="VD703" s="29"/>
      <c r="VE703" s="29"/>
      <c r="VF703" s="29"/>
      <c r="VG703" s="29"/>
      <c r="VH703" s="29"/>
      <c r="VI703" s="29"/>
      <c r="VJ703" s="29"/>
      <c r="VK703" s="29"/>
      <c r="VL703" s="29"/>
      <c r="VM703" s="29"/>
      <c r="VN703" s="29"/>
      <c r="VO703" s="29"/>
      <c r="VP703" s="29"/>
      <c r="VQ703" s="29"/>
      <c r="VR703" s="29"/>
      <c r="VS703" s="29"/>
      <c r="VT703" s="29"/>
      <c r="VU703" s="29"/>
      <c r="VV703" s="29"/>
      <c r="VW703" s="29"/>
      <c r="VX703" s="29"/>
      <c r="VY703" s="29"/>
      <c r="VZ703" s="29"/>
      <c r="WA703" s="29"/>
      <c r="WB703" s="29"/>
      <c r="WC703" s="29"/>
      <c r="WD703" s="29"/>
      <c r="WE703" s="29"/>
      <c r="WF703" s="29"/>
      <c r="WG703" s="29"/>
      <c r="WH703" s="29"/>
      <c r="WI703" s="29"/>
      <c r="WJ703" s="29"/>
      <c r="WK703" s="29"/>
      <c r="WL703" s="29"/>
      <c r="WM703" s="29"/>
      <c r="WN703" s="29"/>
      <c r="WO703" s="29"/>
      <c r="WP703" s="29"/>
      <c r="WQ703" s="29"/>
      <c r="WR703" s="29"/>
      <c r="WS703" s="29"/>
      <c r="WT703" s="29"/>
      <c r="WU703" s="29"/>
      <c r="WV703" s="29"/>
      <c r="WW703" s="29"/>
      <c r="WX703" s="29"/>
      <c r="WY703" s="29"/>
      <c r="WZ703" s="29"/>
      <c r="XA703" s="29"/>
      <c r="XB703" s="29"/>
      <c r="XC703" s="29"/>
      <c r="XD703" s="29"/>
      <c r="XE703" s="29"/>
      <c r="XF703" s="29"/>
      <c r="XG703" s="29"/>
      <c r="XH703" s="29"/>
      <c r="XI703" s="29"/>
      <c r="XJ703" s="29"/>
      <c r="XK703" s="29"/>
      <c r="XL703" s="29"/>
      <c r="XM703" s="29"/>
      <c r="XN703" s="29"/>
      <c r="XO703" s="29"/>
      <c r="XP703" s="29"/>
      <c r="XQ703" s="29"/>
      <c r="XR703" s="29"/>
      <c r="XS703" s="29"/>
      <c r="XT703" s="29"/>
      <c r="XU703" s="29"/>
      <c r="XV703" s="29"/>
      <c r="XW703" s="29"/>
      <c r="XX703" s="29"/>
      <c r="XY703" s="29"/>
      <c r="XZ703" s="29"/>
      <c r="YA703" s="29"/>
      <c r="YB703" s="29"/>
      <c r="YC703" s="29"/>
      <c r="YD703" s="29"/>
      <c r="YE703" s="29"/>
      <c r="YF703" s="29"/>
      <c r="YG703" s="29"/>
      <c r="YH703" s="29"/>
      <c r="YI703" s="29"/>
      <c r="YJ703" s="29"/>
      <c r="YK703" s="29"/>
      <c r="YL703" s="29"/>
      <c r="YM703" s="29"/>
      <c r="YN703" s="29"/>
      <c r="YO703" s="29"/>
      <c r="YP703" s="29"/>
      <c r="YQ703" s="29"/>
      <c r="YR703" s="29"/>
      <c r="YS703" s="29"/>
      <c r="YT703" s="29"/>
      <c r="YU703" s="29"/>
      <c r="YV703" s="29"/>
      <c r="YW703" s="29"/>
      <c r="YX703" s="29"/>
      <c r="YY703" s="29"/>
      <c r="YZ703" s="29"/>
      <c r="ZA703" s="29"/>
      <c r="ZB703" s="29"/>
      <c r="ZC703" s="29"/>
      <c r="ZD703" s="29"/>
      <c r="ZE703" s="29"/>
      <c r="ZF703" s="29"/>
      <c r="ZG703" s="29"/>
      <c r="ZH703" s="29"/>
      <c r="ZI703" s="29"/>
      <c r="ZJ703" s="29"/>
      <c r="ZK703" s="29"/>
      <c r="ZL703" s="29"/>
      <c r="ZM703" s="29"/>
      <c r="ZN703" s="29"/>
      <c r="ZO703" s="29"/>
      <c r="ZP703" s="29"/>
      <c r="ZQ703" s="29"/>
      <c r="ZR703" s="29"/>
      <c r="ZS703" s="29"/>
      <c r="ZT703" s="29"/>
      <c r="ZU703" s="29"/>
      <c r="ZV703" s="29"/>
      <c r="ZW703" s="29"/>
      <c r="ZX703" s="29"/>
      <c r="ZY703" s="29"/>
      <c r="ZZ703" s="29"/>
      <c r="AAA703" s="29"/>
      <c r="AAB703" s="29"/>
      <c r="AAC703" s="29"/>
      <c r="AAD703" s="29"/>
      <c r="AAE703" s="29"/>
      <c r="AAF703" s="29"/>
      <c r="AAG703" s="29"/>
      <c r="AAH703" s="29"/>
      <c r="AAI703" s="29"/>
    </row>
    <row r="704" customHeight="true" spans="1:711">
      <c r="A704" s="26"/>
      <c r="B704" s="26"/>
      <c r="C704" s="26"/>
      <c r="D704"/>
      <c r="E704"/>
      <c r="F704"/>
      <c r="G704" s="29"/>
      <c r="I704" s="29"/>
      <c r="J704" s="29"/>
      <c r="K704" s="29"/>
      <c r="L704" s="29"/>
      <c r="M704" s="29"/>
      <c r="N704" s="29"/>
      <c r="O704" s="29"/>
      <c r="P704" s="29"/>
      <c r="Q704" s="29"/>
      <c r="R704" s="29"/>
      <c r="S704" s="29"/>
      <c r="T704" s="29"/>
      <c r="U704" s="29"/>
      <c r="V704" s="29"/>
      <c r="W704" s="29"/>
      <c r="X704" s="29"/>
      <c r="Y704" s="29"/>
      <c r="Z704" s="29"/>
      <c r="AA704" s="29"/>
      <c r="AB704" s="29"/>
      <c r="AC704" s="29"/>
      <c r="AD704" s="29"/>
      <c r="AE704" s="29"/>
      <c r="AF704" s="29"/>
      <c r="AG704" s="29"/>
      <c r="AH704" s="29"/>
      <c r="AI704" s="29"/>
      <c r="AJ704" s="29"/>
      <c r="AK704" s="29"/>
      <c r="AL704" s="29"/>
      <c r="AM704" s="29"/>
      <c r="AN704" s="29"/>
      <c r="AO704" s="29"/>
      <c r="AP704" s="29"/>
      <c r="AQ704" s="29"/>
      <c r="AR704" s="29"/>
      <c r="AS704" s="29"/>
      <c r="AT704" s="29"/>
      <c r="AU704" s="29"/>
      <c r="AV704" s="29"/>
      <c r="AW704" s="29"/>
      <c r="AX704" s="29"/>
      <c r="AY704" s="29"/>
      <c r="AZ704" s="29"/>
      <c r="BA704" s="29"/>
      <c r="BB704" s="29"/>
      <c r="BC704" s="29"/>
      <c r="BD704" s="29"/>
      <c r="BE704" s="29"/>
      <c r="BF704" s="29"/>
      <c r="BG704" s="29"/>
      <c r="BH704" s="29"/>
      <c r="BI704" s="29"/>
      <c r="BJ704" s="29"/>
      <c r="BK704" s="29"/>
      <c r="BL704" s="29"/>
      <c r="BM704" s="29"/>
      <c r="BN704" s="29"/>
      <c r="BO704" s="29"/>
      <c r="BP704" s="29"/>
      <c r="BQ704" s="29"/>
      <c r="BR704" s="29"/>
      <c r="BS704" s="29"/>
      <c r="BT704" s="29"/>
      <c r="BU704" s="29"/>
      <c r="BV704" s="29"/>
      <c r="BW704" s="29"/>
      <c r="BX704" s="29"/>
      <c r="BY704" s="29"/>
      <c r="BZ704" s="29"/>
      <c r="CA704" s="29"/>
      <c r="CB704" s="29"/>
      <c r="CC704" s="29"/>
      <c r="CD704" s="29"/>
      <c r="CE704" s="29"/>
      <c r="CF704" s="29"/>
      <c r="CG704" s="29"/>
      <c r="CH704" s="29"/>
      <c r="CI704" s="29"/>
      <c r="CJ704" s="29"/>
      <c r="CK704" s="29"/>
      <c r="CL704" s="29"/>
      <c r="CM704" s="29"/>
      <c r="CN704" s="29"/>
      <c r="CO704" s="29"/>
      <c r="CP704" s="29"/>
      <c r="CQ704" s="29"/>
      <c r="CR704" s="29"/>
      <c r="CS704" s="29"/>
      <c r="CT704" s="29"/>
      <c r="CU704" s="29"/>
      <c r="CV704" s="29"/>
      <c r="CW704" s="29"/>
      <c r="CX704" s="29"/>
      <c r="CY704" s="29"/>
      <c r="CZ704" s="29"/>
      <c r="DA704" s="29"/>
      <c r="DB704" s="29"/>
      <c r="DC704" s="29"/>
      <c r="DD704" s="29"/>
      <c r="DE704" s="29"/>
      <c r="DF704" s="29"/>
      <c r="DG704" s="29"/>
      <c r="DH704" s="29"/>
      <c r="DI704" s="29"/>
      <c r="DJ704" s="29"/>
      <c r="DK704" s="29"/>
      <c r="DL704" s="29"/>
      <c r="DM704" s="29"/>
      <c r="DN704" s="29"/>
      <c r="DO704" s="29"/>
      <c r="DP704" s="29"/>
      <c r="DQ704" s="29"/>
      <c r="DR704" s="29"/>
      <c r="DS704" s="29"/>
      <c r="DT704" s="29"/>
      <c r="DU704" s="29"/>
      <c r="DV704" s="29"/>
      <c r="DW704" s="29"/>
      <c r="DX704" s="29"/>
      <c r="DY704" s="29"/>
      <c r="DZ704" s="29"/>
      <c r="EA704" s="29"/>
      <c r="EB704" s="29"/>
      <c r="EC704" s="29"/>
      <c r="ED704" s="29"/>
      <c r="EE704" s="29"/>
      <c r="EF704" s="29"/>
      <c r="EG704" s="29"/>
      <c r="EH704" s="29"/>
      <c r="EI704" s="29"/>
      <c r="EJ704" s="29"/>
      <c r="EK704" s="29"/>
      <c r="EL704" s="29"/>
      <c r="EM704" s="29"/>
      <c r="EN704" s="29"/>
      <c r="EO704" s="29"/>
      <c r="EP704" s="29"/>
      <c r="EQ704" s="29"/>
      <c r="ER704" s="29"/>
      <c r="ES704" s="29"/>
      <c r="ET704" s="29"/>
      <c r="EU704" s="29"/>
      <c r="EV704" s="29"/>
      <c r="EW704" s="29"/>
      <c r="EX704" s="29"/>
      <c r="EY704" s="29"/>
      <c r="EZ704" s="29"/>
      <c r="FA704" s="29"/>
      <c r="FB704" s="29"/>
      <c r="FC704" s="29"/>
      <c r="FD704" s="29"/>
      <c r="FE704" s="29"/>
      <c r="FF704" s="29"/>
      <c r="FG704" s="29"/>
      <c r="FH704" s="29"/>
      <c r="FI704" s="29"/>
      <c r="FJ704" s="29"/>
      <c r="FK704" s="29"/>
      <c r="FL704" s="29"/>
      <c r="FM704" s="29"/>
      <c r="FN704" s="29"/>
      <c r="FO704" s="29"/>
      <c r="FP704" s="29"/>
      <c r="FQ704" s="29"/>
      <c r="FR704" s="29"/>
      <c r="FS704" s="29"/>
      <c r="FT704" s="29"/>
      <c r="FU704" s="29"/>
      <c r="FV704" s="29"/>
      <c r="FW704" s="29"/>
      <c r="FX704" s="29"/>
      <c r="FY704" s="29"/>
      <c r="FZ704" s="29"/>
      <c r="GA704" s="29"/>
      <c r="GB704" s="29"/>
      <c r="GC704" s="29"/>
      <c r="GD704" s="29"/>
      <c r="GE704" s="29"/>
      <c r="GF704" s="29"/>
      <c r="GG704" s="29"/>
      <c r="GH704" s="29"/>
      <c r="GI704" s="29"/>
      <c r="GJ704" s="29"/>
      <c r="GK704" s="29"/>
      <c r="GL704" s="29"/>
      <c r="GM704" s="29"/>
      <c r="GN704" s="29"/>
      <c r="GO704" s="29"/>
      <c r="GP704" s="29"/>
      <c r="GQ704" s="29"/>
      <c r="GR704" s="29"/>
      <c r="GS704" s="29"/>
      <c r="GT704" s="29"/>
      <c r="GU704" s="29"/>
      <c r="GV704" s="29"/>
      <c r="GW704" s="29"/>
      <c r="GX704" s="29"/>
      <c r="GY704" s="29"/>
      <c r="GZ704" s="29"/>
      <c r="HA704" s="29"/>
      <c r="HB704" s="29"/>
      <c r="HC704" s="29"/>
      <c r="HD704" s="29"/>
      <c r="HE704" s="29"/>
      <c r="HF704" s="29"/>
      <c r="HG704" s="29"/>
      <c r="HH704" s="29"/>
      <c r="HI704" s="29"/>
      <c r="HJ704" s="29"/>
      <c r="HK704" s="29"/>
      <c r="HL704" s="29"/>
      <c r="HM704" s="29"/>
      <c r="HN704" s="29"/>
      <c r="HO704" s="29"/>
      <c r="HP704" s="29"/>
      <c r="HQ704" s="29"/>
      <c r="HR704" s="29"/>
      <c r="HS704" s="29"/>
      <c r="HT704" s="29"/>
      <c r="HU704" s="29"/>
      <c r="HV704" s="29"/>
      <c r="HW704" s="29"/>
      <c r="HX704" s="29"/>
      <c r="HY704" s="29"/>
      <c r="HZ704" s="29"/>
      <c r="IA704" s="29"/>
      <c r="IB704" s="29"/>
      <c r="IC704" s="29"/>
      <c r="ID704" s="29"/>
      <c r="IE704" s="29"/>
      <c r="IF704" s="29"/>
      <c r="IG704" s="29"/>
      <c r="IH704" s="29"/>
      <c r="II704" s="29"/>
      <c r="IJ704" s="29"/>
      <c r="IK704" s="29"/>
      <c r="IL704" s="29"/>
      <c r="IM704" s="29"/>
      <c r="IN704" s="29"/>
      <c r="IO704" s="29"/>
      <c r="IP704" s="29"/>
      <c r="IQ704" s="29"/>
      <c r="IR704" s="29"/>
      <c r="IS704" s="29"/>
      <c r="IT704" s="29"/>
      <c r="IU704" s="29"/>
      <c r="IV704" s="29"/>
      <c r="IW704" s="29"/>
      <c r="IX704" s="29"/>
      <c r="IY704" s="29"/>
      <c r="IZ704" s="29"/>
      <c r="JA704" s="29"/>
      <c r="JB704" s="29"/>
      <c r="JC704" s="29"/>
      <c r="JD704" s="29"/>
      <c r="JE704" s="29"/>
      <c r="JF704" s="29"/>
      <c r="JG704" s="29"/>
      <c r="JH704" s="29"/>
      <c r="JI704" s="29"/>
      <c r="JJ704" s="29"/>
      <c r="JK704" s="29"/>
      <c r="JL704" s="29"/>
      <c r="JM704" s="29"/>
      <c r="JN704" s="29"/>
      <c r="JO704" s="29"/>
      <c r="JP704" s="29"/>
      <c r="JQ704" s="29"/>
      <c r="JR704" s="29"/>
      <c r="JS704" s="29"/>
      <c r="JT704" s="29"/>
      <c r="JU704" s="29"/>
      <c r="JV704" s="29"/>
      <c r="JW704" s="29"/>
      <c r="JX704" s="29"/>
      <c r="JY704" s="29"/>
      <c r="JZ704" s="29"/>
      <c r="KA704" s="29"/>
      <c r="KB704" s="29"/>
      <c r="KC704" s="29"/>
      <c r="KD704" s="29"/>
      <c r="KE704" s="29"/>
      <c r="KF704" s="29"/>
      <c r="KG704" s="29"/>
      <c r="KH704" s="29"/>
      <c r="KI704" s="29"/>
      <c r="KJ704" s="29"/>
      <c r="KK704" s="29"/>
      <c r="KL704" s="29"/>
      <c r="KM704" s="29"/>
      <c r="KN704" s="29"/>
      <c r="KO704" s="29"/>
      <c r="KP704" s="29"/>
      <c r="KQ704" s="29"/>
      <c r="KR704" s="29"/>
      <c r="KS704" s="29"/>
      <c r="KT704" s="29"/>
      <c r="KU704" s="29"/>
      <c r="KV704" s="29"/>
      <c r="KW704" s="29"/>
      <c r="KX704" s="29"/>
      <c r="KY704" s="29"/>
      <c r="KZ704" s="29"/>
      <c r="LA704" s="29"/>
      <c r="LB704" s="29"/>
      <c r="LC704" s="29"/>
      <c r="LD704" s="29"/>
      <c r="LE704" s="29"/>
      <c r="LF704" s="29"/>
      <c r="LG704" s="29"/>
      <c r="LH704" s="29"/>
      <c r="LI704" s="29"/>
      <c r="LJ704" s="29"/>
      <c r="LK704" s="29"/>
      <c r="LL704" s="29"/>
      <c r="LM704" s="29"/>
      <c r="LN704" s="29"/>
      <c r="LO704" s="29"/>
      <c r="LP704" s="29"/>
      <c r="LQ704" s="29"/>
      <c r="LR704" s="29"/>
      <c r="LS704" s="29"/>
      <c r="LT704" s="29"/>
      <c r="LU704" s="29"/>
      <c r="LV704" s="29"/>
      <c r="LW704" s="29"/>
      <c r="LX704" s="29"/>
      <c r="LY704" s="29"/>
      <c r="LZ704" s="29"/>
      <c r="MA704" s="29"/>
      <c r="MB704" s="29"/>
      <c r="MC704" s="29"/>
      <c r="MD704" s="29"/>
      <c r="ME704" s="29"/>
      <c r="MF704" s="29"/>
      <c r="MG704" s="29"/>
      <c r="MH704" s="29"/>
      <c r="MI704" s="29"/>
      <c r="MJ704" s="29"/>
      <c r="MK704" s="29"/>
      <c r="ML704" s="29"/>
      <c r="MM704" s="29"/>
      <c r="MN704" s="29"/>
      <c r="MO704" s="29"/>
      <c r="MP704" s="29"/>
      <c r="MQ704" s="29"/>
      <c r="MR704" s="29"/>
      <c r="MS704" s="29"/>
      <c r="MT704" s="29"/>
      <c r="MU704" s="29"/>
      <c r="MV704" s="29"/>
      <c r="MW704" s="29"/>
      <c r="MX704" s="29"/>
      <c r="MY704" s="29"/>
      <c r="MZ704" s="29"/>
      <c r="NA704" s="29"/>
      <c r="NB704" s="29"/>
      <c r="NC704" s="29"/>
      <c r="ND704" s="29"/>
      <c r="NE704" s="29"/>
      <c r="NF704" s="29"/>
      <c r="NG704" s="29"/>
      <c r="NH704" s="29"/>
      <c r="NI704" s="29"/>
      <c r="NJ704" s="29"/>
      <c r="NK704" s="29"/>
      <c r="NL704" s="29"/>
      <c r="NM704" s="29"/>
      <c r="NN704" s="29"/>
      <c r="NO704" s="29"/>
      <c r="NP704" s="29"/>
      <c r="NQ704" s="29"/>
      <c r="NR704" s="29"/>
      <c r="NS704" s="29"/>
      <c r="NT704" s="29"/>
      <c r="NU704" s="29"/>
      <c r="NV704" s="29"/>
      <c r="NW704" s="29"/>
      <c r="NX704" s="29"/>
      <c r="NY704" s="29"/>
      <c r="NZ704" s="29"/>
      <c r="OA704" s="29"/>
      <c r="OB704" s="29"/>
      <c r="OC704" s="29"/>
      <c r="OD704" s="29"/>
      <c r="OE704" s="29"/>
      <c r="OF704" s="29"/>
      <c r="OG704" s="29"/>
      <c r="OH704" s="29"/>
      <c r="OI704" s="29"/>
      <c r="OJ704" s="29"/>
      <c r="OK704" s="29"/>
      <c r="OL704" s="29"/>
      <c r="OM704" s="29"/>
      <c r="ON704" s="29"/>
      <c r="OO704" s="29"/>
      <c r="OP704" s="29"/>
      <c r="OQ704" s="29"/>
      <c r="OR704" s="29"/>
      <c r="OS704" s="29"/>
      <c r="OT704" s="29"/>
      <c r="OU704" s="29"/>
      <c r="OV704" s="29"/>
      <c r="OW704" s="29"/>
      <c r="OX704" s="29"/>
      <c r="OY704" s="29"/>
      <c r="OZ704" s="29"/>
      <c r="PA704" s="29"/>
      <c r="PB704" s="29"/>
      <c r="PC704" s="29"/>
      <c r="PD704" s="29"/>
      <c r="PE704" s="29"/>
      <c r="PF704" s="29"/>
      <c r="PG704" s="29"/>
      <c r="PH704" s="29"/>
      <c r="PI704" s="29"/>
      <c r="PJ704" s="29"/>
      <c r="PK704" s="29"/>
      <c r="PL704" s="29"/>
      <c r="PM704" s="29"/>
      <c r="PN704" s="29"/>
      <c r="PO704" s="29"/>
      <c r="PP704" s="29"/>
      <c r="PQ704" s="29"/>
      <c r="PR704" s="29"/>
      <c r="PS704" s="29"/>
      <c r="PT704" s="29"/>
      <c r="PU704" s="29"/>
      <c r="PV704" s="29"/>
      <c r="PW704" s="29"/>
      <c r="PX704" s="29"/>
      <c r="PY704" s="29"/>
      <c r="PZ704" s="29"/>
      <c r="QA704" s="29"/>
      <c r="QB704" s="29"/>
      <c r="QC704" s="29"/>
      <c r="QD704" s="29"/>
      <c r="QE704" s="29"/>
      <c r="QF704" s="29"/>
      <c r="QG704" s="29"/>
      <c r="QH704" s="29"/>
      <c r="QI704" s="29"/>
      <c r="QJ704" s="29"/>
      <c r="QK704" s="29"/>
      <c r="QL704" s="29"/>
      <c r="QM704" s="29"/>
      <c r="QN704" s="29"/>
      <c r="QO704" s="29"/>
      <c r="QP704" s="29"/>
      <c r="QQ704" s="29"/>
      <c r="QR704" s="29"/>
      <c r="QS704" s="29"/>
      <c r="QT704" s="29"/>
      <c r="QU704" s="29"/>
      <c r="QV704" s="29"/>
      <c r="QW704" s="29"/>
      <c r="QX704" s="29"/>
      <c r="QY704" s="29"/>
      <c r="QZ704" s="29"/>
      <c r="RA704" s="29"/>
      <c r="RB704" s="29"/>
      <c r="RC704" s="29"/>
      <c r="RD704" s="29"/>
      <c r="RE704" s="29"/>
      <c r="RF704" s="29"/>
      <c r="RG704" s="29"/>
      <c r="RH704" s="29"/>
      <c r="RI704" s="29"/>
      <c r="RJ704" s="29"/>
      <c r="RK704" s="29"/>
      <c r="RL704" s="29"/>
      <c r="RM704" s="29"/>
      <c r="RN704" s="29"/>
      <c r="RO704" s="29"/>
      <c r="RP704" s="29"/>
      <c r="RQ704" s="29"/>
      <c r="RR704" s="29"/>
      <c r="RS704" s="29"/>
      <c r="RT704" s="29"/>
      <c r="RU704" s="29"/>
      <c r="RV704" s="29"/>
      <c r="RW704" s="29"/>
      <c r="RX704" s="29"/>
      <c r="RY704" s="29"/>
      <c r="RZ704" s="29"/>
      <c r="SA704" s="29"/>
      <c r="SB704" s="29"/>
      <c r="SC704" s="29"/>
      <c r="SD704" s="29"/>
      <c r="SE704" s="29"/>
      <c r="SF704" s="29"/>
      <c r="SG704" s="29"/>
      <c r="SH704" s="29"/>
      <c r="SI704" s="29"/>
      <c r="SJ704" s="29"/>
      <c r="SK704" s="29"/>
      <c r="SL704" s="29"/>
      <c r="SM704" s="29"/>
      <c r="SN704" s="29"/>
      <c r="SO704" s="29"/>
      <c r="SP704" s="29"/>
      <c r="SQ704" s="29"/>
      <c r="SR704" s="29"/>
      <c r="SS704" s="29"/>
      <c r="ST704" s="29"/>
      <c r="SU704" s="29"/>
      <c r="SV704" s="29"/>
      <c r="SW704" s="29"/>
      <c r="SX704" s="29"/>
      <c r="SY704" s="29"/>
      <c r="SZ704" s="29"/>
      <c r="TA704" s="29"/>
      <c r="TB704" s="29"/>
      <c r="TC704" s="29"/>
      <c r="TD704" s="29"/>
      <c r="TE704" s="29"/>
      <c r="TF704" s="29"/>
      <c r="TG704" s="29"/>
      <c r="TH704" s="29"/>
      <c r="TI704" s="29"/>
      <c r="TJ704" s="29"/>
      <c r="TK704" s="29"/>
      <c r="TL704" s="29"/>
      <c r="TM704" s="29"/>
      <c r="TN704" s="29"/>
      <c r="TO704" s="29"/>
      <c r="TP704" s="29"/>
      <c r="TQ704" s="29"/>
      <c r="TR704" s="29"/>
      <c r="TS704" s="29"/>
      <c r="TT704" s="29"/>
      <c r="TU704" s="29"/>
      <c r="TV704" s="29"/>
      <c r="TW704" s="29"/>
      <c r="TX704" s="29"/>
      <c r="TY704" s="29"/>
      <c r="TZ704" s="29"/>
      <c r="UA704" s="29"/>
      <c r="UB704" s="29"/>
      <c r="UC704" s="29"/>
      <c r="UD704" s="29"/>
      <c r="UE704" s="29"/>
      <c r="UF704" s="29"/>
      <c r="UG704" s="29"/>
      <c r="UH704" s="29"/>
      <c r="UI704" s="29"/>
      <c r="UJ704" s="29"/>
      <c r="UK704" s="29"/>
      <c r="UL704" s="29"/>
      <c r="UM704" s="29"/>
      <c r="UN704" s="29"/>
      <c r="UO704" s="29"/>
      <c r="UP704" s="29"/>
      <c r="UQ704" s="29"/>
      <c r="UR704" s="29"/>
      <c r="US704" s="29"/>
      <c r="UT704" s="29"/>
      <c r="UU704" s="29"/>
      <c r="UV704" s="29"/>
      <c r="UW704" s="29"/>
      <c r="UX704" s="29"/>
      <c r="UY704" s="29"/>
      <c r="UZ704" s="29"/>
      <c r="VA704" s="29"/>
      <c r="VB704" s="29"/>
      <c r="VC704" s="29"/>
      <c r="VD704" s="29"/>
      <c r="VE704" s="29"/>
      <c r="VF704" s="29"/>
      <c r="VG704" s="29"/>
      <c r="VH704" s="29"/>
      <c r="VI704" s="29"/>
      <c r="VJ704" s="29"/>
      <c r="VK704" s="29"/>
      <c r="VL704" s="29"/>
      <c r="VM704" s="29"/>
      <c r="VN704" s="29"/>
      <c r="VO704" s="29"/>
      <c r="VP704" s="29"/>
      <c r="VQ704" s="29"/>
      <c r="VR704" s="29"/>
      <c r="VS704" s="29"/>
      <c r="VT704" s="29"/>
      <c r="VU704" s="29"/>
      <c r="VV704" s="29"/>
      <c r="VW704" s="29"/>
      <c r="VX704" s="29"/>
      <c r="VY704" s="29"/>
      <c r="VZ704" s="29"/>
      <c r="WA704" s="29"/>
      <c r="WB704" s="29"/>
      <c r="WC704" s="29"/>
      <c r="WD704" s="29"/>
      <c r="WE704" s="29"/>
      <c r="WF704" s="29"/>
      <c r="WG704" s="29"/>
      <c r="WH704" s="29"/>
      <c r="WI704" s="29"/>
      <c r="WJ704" s="29"/>
      <c r="WK704" s="29"/>
      <c r="WL704" s="29"/>
      <c r="WM704" s="29"/>
      <c r="WN704" s="29"/>
      <c r="WO704" s="29"/>
      <c r="WP704" s="29"/>
      <c r="WQ704" s="29"/>
      <c r="WR704" s="29"/>
      <c r="WS704" s="29"/>
      <c r="WT704" s="29"/>
      <c r="WU704" s="29"/>
      <c r="WV704" s="29"/>
      <c r="WW704" s="29"/>
      <c r="WX704" s="29"/>
      <c r="WY704" s="29"/>
      <c r="WZ704" s="29"/>
      <c r="XA704" s="29"/>
      <c r="XB704" s="29"/>
      <c r="XC704" s="29"/>
      <c r="XD704" s="29"/>
      <c r="XE704" s="29"/>
      <c r="XF704" s="29"/>
      <c r="XG704" s="29"/>
      <c r="XH704" s="29"/>
      <c r="XI704" s="29"/>
      <c r="XJ704" s="29"/>
      <c r="XK704" s="29"/>
      <c r="XL704" s="29"/>
      <c r="XM704" s="29"/>
      <c r="XN704" s="29"/>
      <c r="XO704" s="29"/>
      <c r="XP704" s="29"/>
      <c r="XQ704" s="29"/>
      <c r="XR704" s="29"/>
      <c r="XS704" s="29"/>
      <c r="XT704" s="29"/>
      <c r="XU704" s="29"/>
      <c r="XV704" s="29"/>
      <c r="XW704" s="29"/>
      <c r="XX704" s="29"/>
      <c r="XY704" s="29"/>
      <c r="XZ704" s="29"/>
      <c r="YA704" s="29"/>
      <c r="YB704" s="29"/>
      <c r="YC704" s="29"/>
      <c r="YD704" s="29"/>
      <c r="YE704" s="29"/>
      <c r="YF704" s="29"/>
      <c r="YG704" s="29"/>
      <c r="YH704" s="29"/>
      <c r="YI704" s="29"/>
      <c r="YJ704" s="29"/>
      <c r="YK704" s="29"/>
      <c r="YL704" s="29"/>
      <c r="YM704" s="29"/>
      <c r="YN704" s="29"/>
      <c r="YO704" s="29"/>
      <c r="YP704" s="29"/>
      <c r="YQ704" s="29"/>
      <c r="YR704" s="29"/>
      <c r="YS704" s="29"/>
      <c r="YT704" s="29"/>
      <c r="YU704" s="29"/>
      <c r="YV704" s="29"/>
      <c r="YW704" s="29"/>
      <c r="YX704" s="29"/>
      <c r="YY704" s="29"/>
      <c r="YZ704" s="29"/>
      <c r="ZA704" s="29"/>
      <c r="ZB704" s="29"/>
      <c r="ZC704" s="29"/>
      <c r="ZD704" s="29"/>
      <c r="ZE704" s="29"/>
      <c r="ZF704" s="29"/>
      <c r="ZG704" s="29"/>
      <c r="ZH704" s="29"/>
      <c r="ZI704" s="29"/>
      <c r="ZJ704" s="29"/>
      <c r="ZK704" s="29"/>
      <c r="ZL704" s="29"/>
      <c r="ZM704" s="29"/>
      <c r="ZN704" s="29"/>
      <c r="ZO704" s="29"/>
      <c r="ZP704" s="29"/>
      <c r="ZQ704" s="29"/>
      <c r="ZR704" s="29"/>
      <c r="ZS704" s="29"/>
      <c r="ZT704" s="29"/>
      <c r="ZU704" s="29"/>
      <c r="ZV704" s="29"/>
      <c r="ZW704" s="29"/>
      <c r="ZX704" s="29"/>
      <c r="ZY704" s="29"/>
      <c r="ZZ704" s="29"/>
      <c r="AAA704" s="29"/>
      <c r="AAB704" s="29"/>
      <c r="AAC704" s="29"/>
      <c r="AAD704" s="29"/>
      <c r="AAE704" s="29"/>
      <c r="AAF704" s="29"/>
      <c r="AAG704" s="29"/>
      <c r="AAH704" s="29"/>
      <c r="AAI704" s="29"/>
    </row>
    <row r="705" customHeight="true" spans="1:711">
      <c r="A705" s="26"/>
      <c r="B705" s="26"/>
      <c r="C705" s="26"/>
      <c r="D705" s="29"/>
      <c r="E705" s="29"/>
      <c r="F705" s="29"/>
      <c r="G705" s="29"/>
      <c r="I705" s="29"/>
      <c r="J705" s="29"/>
      <c r="K705" s="29"/>
      <c r="L705" s="29"/>
      <c r="M705" s="29"/>
      <c r="N705" s="29"/>
      <c r="O705" s="29"/>
      <c r="P705" s="29"/>
      <c r="Q705" s="29"/>
      <c r="R705" s="29"/>
      <c r="S705" s="29"/>
      <c r="T705" s="29"/>
      <c r="U705" s="29"/>
      <c r="V705" s="29"/>
      <c r="W705" s="29"/>
      <c r="X705" s="29"/>
      <c r="Y705" s="29"/>
      <c r="Z705" s="29"/>
      <c r="AA705" s="29"/>
      <c r="AB705" s="29"/>
      <c r="AC705" s="29"/>
      <c r="AD705" s="29"/>
      <c r="AE705" s="29"/>
      <c r="AF705" s="29"/>
      <c r="AG705" s="29"/>
      <c r="AH705" s="29"/>
      <c r="AI705" s="29"/>
      <c r="AJ705" s="29"/>
      <c r="AK705" s="29"/>
      <c r="AL705" s="29"/>
      <c r="AM705" s="29"/>
      <c r="AN705" s="29"/>
      <c r="AO705" s="29"/>
      <c r="AP705" s="29"/>
      <c r="AQ705" s="29"/>
      <c r="AR705" s="29"/>
      <c r="AS705" s="29"/>
      <c r="AT705" s="29"/>
      <c r="AU705" s="29"/>
      <c r="AV705" s="29"/>
      <c r="AW705" s="29"/>
      <c r="AX705" s="29"/>
      <c r="AY705" s="29"/>
      <c r="AZ705" s="29"/>
      <c r="BA705" s="29"/>
      <c r="BB705" s="29"/>
      <c r="BC705" s="29"/>
      <c r="BD705" s="29"/>
      <c r="BE705" s="29"/>
      <c r="BF705" s="29"/>
      <c r="BG705" s="29"/>
      <c r="BH705" s="29"/>
      <c r="BI705" s="29"/>
      <c r="BJ705" s="29"/>
      <c r="BK705" s="29"/>
      <c r="BL705" s="29"/>
      <c r="BM705" s="29"/>
      <c r="BN705" s="29"/>
      <c r="BO705" s="29"/>
      <c r="BP705" s="29"/>
      <c r="BQ705" s="29"/>
      <c r="BR705" s="29"/>
      <c r="BS705" s="29"/>
      <c r="BT705" s="29"/>
      <c r="BU705" s="29"/>
      <c r="BV705" s="29"/>
      <c r="BW705" s="29"/>
      <c r="BX705" s="29"/>
      <c r="BY705" s="29"/>
      <c r="BZ705" s="29"/>
      <c r="CA705" s="29"/>
      <c r="CB705" s="29"/>
      <c r="CC705" s="29"/>
      <c r="CD705" s="29"/>
      <c r="CE705" s="29"/>
      <c r="CF705" s="29"/>
      <c r="CG705" s="29"/>
      <c r="CH705" s="29"/>
      <c r="CI705" s="29"/>
      <c r="CJ705" s="29"/>
      <c r="CK705" s="29"/>
      <c r="CL705" s="29"/>
      <c r="CM705" s="29"/>
      <c r="CN705" s="29"/>
      <c r="CO705" s="29"/>
      <c r="CP705" s="29"/>
      <c r="CQ705" s="29"/>
      <c r="CR705" s="29"/>
      <c r="CS705" s="29"/>
      <c r="CT705" s="29"/>
      <c r="CU705" s="29"/>
      <c r="CV705" s="29"/>
      <c r="CW705" s="29"/>
      <c r="CX705" s="29"/>
      <c r="CY705" s="29"/>
      <c r="CZ705" s="29"/>
      <c r="DA705" s="29"/>
      <c r="DB705" s="29"/>
      <c r="DC705" s="29"/>
      <c r="DD705" s="29"/>
      <c r="DE705" s="29"/>
      <c r="DF705" s="29"/>
      <c r="DG705" s="29"/>
      <c r="DH705" s="29"/>
      <c r="DI705" s="29"/>
      <c r="DJ705" s="29"/>
      <c r="DK705" s="29"/>
      <c r="DL705" s="29"/>
      <c r="DM705" s="29"/>
      <c r="DN705" s="29"/>
      <c r="DO705" s="29"/>
      <c r="DP705" s="29"/>
      <c r="DQ705" s="29"/>
      <c r="DR705" s="29"/>
      <c r="DS705" s="29"/>
      <c r="DT705" s="29"/>
      <c r="DU705" s="29"/>
      <c r="DV705" s="29"/>
      <c r="DW705" s="29"/>
      <c r="DX705" s="29"/>
      <c r="DY705" s="29"/>
      <c r="DZ705" s="29"/>
      <c r="EA705" s="29"/>
      <c r="EB705" s="29"/>
      <c r="EC705" s="29"/>
      <c r="ED705" s="29"/>
      <c r="EE705" s="29"/>
      <c r="EF705" s="29"/>
      <c r="EG705" s="29"/>
      <c r="EH705" s="29"/>
      <c r="EI705" s="29"/>
      <c r="EJ705" s="29"/>
      <c r="EK705" s="29"/>
      <c r="EL705" s="29"/>
      <c r="EM705" s="29"/>
      <c r="EN705" s="29"/>
      <c r="EO705" s="29"/>
      <c r="EP705" s="29"/>
      <c r="EQ705" s="29"/>
      <c r="ER705" s="29"/>
      <c r="ES705" s="29"/>
      <c r="ET705" s="29"/>
      <c r="EU705" s="29"/>
      <c r="EV705" s="29"/>
      <c r="EW705" s="29"/>
      <c r="EX705" s="29"/>
      <c r="EY705" s="29"/>
      <c r="EZ705" s="29"/>
      <c r="FA705" s="29"/>
      <c r="FB705" s="29"/>
      <c r="FC705" s="29"/>
      <c r="FD705" s="29"/>
      <c r="FE705" s="29"/>
      <c r="FF705" s="29"/>
      <c r="FG705" s="29"/>
      <c r="FH705" s="29"/>
      <c r="FI705" s="29"/>
      <c r="FJ705" s="29"/>
      <c r="FK705" s="29"/>
      <c r="FL705" s="29"/>
      <c r="FM705" s="29"/>
      <c r="FN705" s="29"/>
      <c r="FO705" s="29"/>
      <c r="FP705" s="29"/>
      <c r="FQ705" s="29"/>
      <c r="FR705" s="29"/>
      <c r="FS705" s="29"/>
      <c r="FT705" s="29"/>
      <c r="FU705" s="29"/>
      <c r="FV705" s="29"/>
      <c r="FW705" s="29"/>
      <c r="FX705" s="29"/>
      <c r="FY705" s="29"/>
      <c r="FZ705" s="29"/>
      <c r="GA705" s="29"/>
      <c r="GB705" s="29"/>
      <c r="GC705" s="29"/>
      <c r="GD705" s="29"/>
      <c r="GE705" s="29"/>
      <c r="GF705" s="29"/>
      <c r="GG705" s="29"/>
      <c r="GH705" s="29"/>
      <c r="GI705" s="29"/>
      <c r="GJ705" s="29"/>
      <c r="GK705" s="29"/>
      <c r="GL705" s="29"/>
      <c r="GM705" s="29"/>
      <c r="GN705" s="29"/>
      <c r="GO705" s="29"/>
      <c r="GP705" s="29"/>
      <c r="GQ705" s="29"/>
      <c r="GR705" s="29"/>
      <c r="GS705" s="29"/>
      <c r="GT705" s="29"/>
      <c r="GU705" s="29"/>
      <c r="GV705" s="29"/>
      <c r="GW705" s="29"/>
      <c r="GX705" s="29"/>
      <c r="GY705" s="29"/>
      <c r="GZ705" s="29"/>
      <c r="HA705" s="29"/>
      <c r="HB705" s="29"/>
      <c r="HC705" s="29"/>
      <c r="HD705" s="29"/>
      <c r="HE705" s="29"/>
      <c r="HF705" s="29"/>
      <c r="HG705" s="29"/>
      <c r="HH705" s="29"/>
      <c r="HI705" s="29"/>
      <c r="HJ705" s="29"/>
      <c r="HK705" s="29"/>
      <c r="HL705" s="29"/>
      <c r="HM705" s="29"/>
      <c r="HN705" s="29"/>
      <c r="HO705" s="29"/>
      <c r="HP705" s="29"/>
      <c r="HQ705" s="29"/>
      <c r="HR705" s="29"/>
      <c r="HS705" s="29"/>
      <c r="HT705" s="29"/>
      <c r="HU705" s="29"/>
      <c r="HV705" s="29"/>
      <c r="HW705" s="29"/>
      <c r="HX705" s="29"/>
      <c r="HY705" s="29"/>
      <c r="HZ705" s="29"/>
      <c r="IA705" s="29"/>
      <c r="IB705" s="29"/>
      <c r="IC705" s="29"/>
      <c r="ID705" s="29"/>
      <c r="IE705" s="29"/>
      <c r="IF705" s="29"/>
      <c r="IG705" s="29"/>
      <c r="IH705" s="29"/>
      <c r="II705" s="29"/>
      <c r="IJ705" s="29"/>
      <c r="IK705" s="29"/>
      <c r="IL705" s="29"/>
      <c r="IM705" s="29"/>
      <c r="IN705" s="29"/>
      <c r="IO705" s="29"/>
      <c r="IP705" s="29"/>
      <c r="IQ705" s="29"/>
      <c r="IR705" s="29"/>
      <c r="IS705" s="29"/>
      <c r="IT705" s="29"/>
      <c r="IU705" s="29"/>
      <c r="IV705" s="29"/>
      <c r="IW705" s="29"/>
      <c r="IX705" s="29"/>
      <c r="IY705" s="29"/>
      <c r="IZ705" s="29"/>
      <c r="JA705" s="29"/>
      <c r="JB705" s="29"/>
      <c r="JC705" s="29"/>
      <c r="JD705" s="29"/>
      <c r="JE705" s="29"/>
      <c r="JF705" s="29"/>
      <c r="JG705" s="29"/>
      <c r="JH705" s="29"/>
      <c r="JI705" s="29"/>
      <c r="JJ705" s="29"/>
      <c r="JK705" s="29"/>
      <c r="JL705" s="29"/>
      <c r="JM705" s="29"/>
      <c r="JN705" s="29"/>
      <c r="JO705" s="29"/>
      <c r="JP705" s="29"/>
      <c r="JQ705" s="29"/>
      <c r="JR705" s="29"/>
      <c r="JS705" s="29"/>
      <c r="JT705" s="29"/>
      <c r="JU705" s="29"/>
      <c r="JV705" s="29"/>
      <c r="JW705" s="29"/>
      <c r="JX705" s="29"/>
      <c r="JY705" s="29"/>
      <c r="JZ705" s="29"/>
      <c r="KA705" s="29"/>
      <c r="KB705" s="29"/>
      <c r="KC705" s="29"/>
      <c r="KD705" s="29"/>
      <c r="KE705" s="29"/>
      <c r="KF705" s="29"/>
      <c r="KG705" s="29"/>
      <c r="KH705" s="29"/>
      <c r="KI705" s="29"/>
      <c r="KJ705" s="29"/>
      <c r="KK705" s="29"/>
      <c r="KL705" s="29"/>
      <c r="KM705" s="29"/>
      <c r="KN705" s="29"/>
      <c r="KO705" s="29"/>
      <c r="KP705" s="29"/>
      <c r="KQ705" s="29"/>
      <c r="KR705" s="29"/>
      <c r="KS705" s="29"/>
      <c r="KT705" s="29"/>
      <c r="KU705" s="29"/>
      <c r="KV705" s="29"/>
      <c r="KW705" s="29"/>
      <c r="KX705" s="29"/>
      <c r="KY705" s="29"/>
      <c r="KZ705" s="29"/>
      <c r="LA705" s="29"/>
      <c r="LB705" s="29"/>
      <c r="LC705" s="29"/>
      <c r="LD705" s="29"/>
      <c r="LE705" s="29"/>
      <c r="LF705" s="29"/>
      <c r="LG705" s="29"/>
      <c r="LH705" s="29"/>
      <c r="LI705" s="29"/>
      <c r="LJ705" s="29"/>
      <c r="LK705" s="29"/>
      <c r="LL705" s="29"/>
      <c r="LM705" s="29"/>
      <c r="LN705" s="29"/>
      <c r="LO705" s="29"/>
      <c r="LP705" s="29"/>
      <c r="LQ705" s="29"/>
      <c r="LR705" s="29"/>
      <c r="LS705" s="29"/>
      <c r="LT705" s="29"/>
      <c r="LU705" s="29"/>
      <c r="LV705" s="29"/>
      <c r="LW705" s="29"/>
      <c r="LX705" s="29"/>
      <c r="LY705" s="29"/>
      <c r="LZ705" s="29"/>
      <c r="MA705" s="29"/>
      <c r="MB705" s="29"/>
      <c r="MC705" s="29"/>
      <c r="MD705" s="29"/>
      <c r="ME705" s="29"/>
      <c r="MF705" s="29"/>
      <c r="MG705" s="29"/>
      <c r="MH705" s="29"/>
      <c r="MI705" s="29"/>
      <c r="MJ705" s="29"/>
      <c r="MK705" s="29"/>
      <c r="ML705" s="29"/>
      <c r="MM705" s="29"/>
      <c r="MN705" s="29"/>
      <c r="MO705" s="29"/>
      <c r="MP705" s="29"/>
      <c r="MQ705" s="29"/>
      <c r="MR705" s="29"/>
      <c r="MS705" s="29"/>
      <c r="MT705" s="29"/>
      <c r="MU705" s="29"/>
      <c r="MV705" s="29"/>
      <c r="MW705" s="29"/>
      <c r="MX705" s="29"/>
      <c r="MY705" s="29"/>
      <c r="MZ705" s="29"/>
      <c r="NA705" s="29"/>
      <c r="NB705" s="29"/>
      <c r="NC705" s="29"/>
      <c r="ND705" s="29"/>
      <c r="NE705" s="29"/>
      <c r="NF705" s="29"/>
      <c r="NG705" s="29"/>
      <c r="NH705" s="29"/>
      <c r="NI705" s="29"/>
      <c r="NJ705" s="29"/>
      <c r="NK705" s="29"/>
      <c r="NL705" s="29"/>
      <c r="NM705" s="29"/>
      <c r="NN705" s="29"/>
      <c r="NO705" s="29"/>
      <c r="NP705" s="29"/>
      <c r="NQ705" s="29"/>
      <c r="NR705" s="29"/>
      <c r="NS705" s="29"/>
      <c r="NT705" s="29"/>
      <c r="NU705" s="29"/>
      <c r="NV705" s="29"/>
      <c r="NW705" s="29"/>
      <c r="NX705" s="29"/>
      <c r="NY705" s="29"/>
      <c r="NZ705" s="29"/>
      <c r="OA705" s="29"/>
      <c r="OB705" s="29"/>
      <c r="OC705" s="29"/>
      <c r="OD705" s="29"/>
      <c r="OE705" s="29"/>
      <c r="OF705" s="29"/>
      <c r="OG705" s="29"/>
      <c r="OH705" s="29"/>
      <c r="OI705" s="29"/>
      <c r="OJ705" s="29"/>
      <c r="OK705" s="29"/>
      <c r="OL705" s="29"/>
      <c r="OM705" s="29"/>
      <c r="ON705" s="29"/>
      <c r="OO705" s="29"/>
      <c r="OP705" s="29"/>
      <c r="OQ705" s="29"/>
      <c r="OR705" s="29"/>
      <c r="OS705" s="29"/>
      <c r="OT705" s="29"/>
      <c r="OU705" s="29"/>
      <c r="OV705" s="29"/>
      <c r="OW705" s="29"/>
      <c r="OX705" s="29"/>
      <c r="OY705" s="29"/>
      <c r="OZ705" s="29"/>
      <c r="PA705" s="29"/>
      <c r="PB705" s="29"/>
      <c r="PC705" s="29"/>
      <c r="PD705" s="29"/>
      <c r="PE705" s="29"/>
      <c r="PF705" s="29"/>
      <c r="PG705" s="29"/>
      <c r="PH705" s="29"/>
      <c r="PI705" s="29"/>
      <c r="PJ705" s="29"/>
      <c r="PK705" s="29"/>
      <c r="PL705" s="29"/>
      <c r="PM705" s="29"/>
      <c r="PN705" s="29"/>
      <c r="PO705" s="29"/>
      <c r="PP705" s="29"/>
      <c r="PQ705" s="29"/>
      <c r="PR705" s="29"/>
      <c r="PS705" s="29"/>
      <c r="PT705" s="29"/>
      <c r="PU705" s="29"/>
      <c r="PV705" s="29"/>
      <c r="PW705" s="29"/>
      <c r="PX705" s="29"/>
      <c r="PY705" s="29"/>
      <c r="PZ705" s="29"/>
      <c r="QA705" s="29"/>
      <c r="QB705" s="29"/>
      <c r="QC705" s="29"/>
      <c r="QD705" s="29"/>
      <c r="QE705" s="29"/>
      <c r="QF705" s="29"/>
      <c r="QG705" s="29"/>
      <c r="QH705" s="29"/>
      <c r="QI705" s="29"/>
      <c r="QJ705" s="29"/>
      <c r="QK705" s="29"/>
      <c r="QL705" s="29"/>
      <c r="QM705" s="29"/>
      <c r="QN705" s="29"/>
      <c r="QO705" s="29"/>
      <c r="QP705" s="29"/>
      <c r="QQ705" s="29"/>
      <c r="QR705" s="29"/>
      <c r="QS705" s="29"/>
      <c r="QT705" s="29"/>
      <c r="QU705" s="29"/>
      <c r="QV705" s="29"/>
      <c r="QW705" s="29"/>
      <c r="QX705" s="29"/>
      <c r="QY705" s="29"/>
      <c r="QZ705" s="29"/>
      <c r="RA705" s="29"/>
      <c r="RB705" s="29"/>
      <c r="RC705" s="29"/>
      <c r="RD705" s="29"/>
      <c r="RE705" s="29"/>
      <c r="RF705" s="29"/>
      <c r="RG705" s="29"/>
      <c r="RH705" s="29"/>
      <c r="RI705" s="29"/>
      <c r="RJ705" s="29"/>
      <c r="RK705" s="29"/>
      <c r="RL705" s="29"/>
      <c r="RM705" s="29"/>
      <c r="RN705" s="29"/>
      <c r="RO705" s="29"/>
      <c r="RP705" s="29"/>
      <c r="RQ705" s="29"/>
      <c r="RR705" s="29"/>
      <c r="RS705" s="29"/>
      <c r="RT705" s="29"/>
      <c r="RU705" s="29"/>
      <c r="RV705" s="29"/>
      <c r="RW705" s="29"/>
      <c r="RX705" s="29"/>
      <c r="RY705" s="29"/>
      <c r="RZ705" s="29"/>
      <c r="SA705" s="29"/>
      <c r="SB705" s="29"/>
      <c r="SC705" s="29"/>
      <c r="SD705" s="29"/>
      <c r="SE705" s="29"/>
      <c r="SF705" s="29"/>
      <c r="SG705" s="29"/>
      <c r="SH705" s="29"/>
      <c r="SI705" s="29"/>
      <c r="SJ705" s="29"/>
      <c r="SK705" s="29"/>
      <c r="SL705" s="29"/>
      <c r="SM705" s="29"/>
      <c r="SN705" s="29"/>
      <c r="SO705" s="29"/>
      <c r="SP705" s="29"/>
      <c r="SQ705" s="29"/>
      <c r="SR705" s="29"/>
      <c r="SS705" s="29"/>
      <c r="ST705" s="29"/>
      <c r="SU705" s="29"/>
      <c r="SV705" s="29"/>
      <c r="SW705" s="29"/>
      <c r="SX705" s="29"/>
      <c r="SY705" s="29"/>
      <c r="SZ705" s="29"/>
      <c r="TA705" s="29"/>
      <c r="TB705" s="29"/>
      <c r="TC705" s="29"/>
      <c r="TD705" s="29"/>
      <c r="TE705" s="29"/>
      <c r="TF705" s="29"/>
      <c r="TG705" s="29"/>
      <c r="TH705" s="29"/>
      <c r="TI705" s="29"/>
      <c r="TJ705" s="29"/>
      <c r="TK705" s="29"/>
      <c r="TL705" s="29"/>
      <c r="TM705" s="29"/>
      <c r="TN705" s="29"/>
      <c r="TO705" s="29"/>
      <c r="TP705" s="29"/>
      <c r="TQ705" s="29"/>
      <c r="TR705" s="29"/>
      <c r="TS705" s="29"/>
      <c r="TT705" s="29"/>
      <c r="TU705" s="29"/>
      <c r="TV705" s="29"/>
      <c r="TW705" s="29"/>
      <c r="TX705" s="29"/>
      <c r="TY705" s="29"/>
      <c r="TZ705" s="29"/>
      <c r="UA705" s="29"/>
      <c r="UB705" s="29"/>
      <c r="UC705" s="29"/>
      <c r="UD705" s="29"/>
      <c r="UE705" s="29"/>
      <c r="UF705" s="29"/>
      <c r="UG705" s="29"/>
      <c r="UH705" s="29"/>
      <c r="UI705" s="29"/>
      <c r="UJ705" s="29"/>
      <c r="UK705" s="29"/>
      <c r="UL705" s="29"/>
      <c r="UM705" s="29"/>
      <c r="UN705" s="29"/>
      <c r="UO705" s="29"/>
      <c r="UP705" s="29"/>
      <c r="UQ705" s="29"/>
      <c r="UR705" s="29"/>
      <c r="US705" s="29"/>
      <c r="UT705" s="29"/>
      <c r="UU705" s="29"/>
      <c r="UV705" s="29"/>
      <c r="UW705" s="29"/>
      <c r="UX705" s="29"/>
      <c r="UY705" s="29"/>
      <c r="UZ705" s="29"/>
      <c r="VA705" s="29"/>
      <c r="VB705" s="29"/>
      <c r="VC705" s="29"/>
      <c r="VD705" s="29"/>
      <c r="VE705" s="29"/>
      <c r="VF705" s="29"/>
      <c r="VG705" s="29"/>
      <c r="VH705" s="29"/>
      <c r="VI705" s="29"/>
      <c r="VJ705" s="29"/>
      <c r="VK705" s="29"/>
      <c r="VL705" s="29"/>
      <c r="VM705" s="29"/>
      <c r="VN705" s="29"/>
      <c r="VO705" s="29"/>
      <c r="VP705" s="29"/>
      <c r="VQ705" s="29"/>
      <c r="VR705" s="29"/>
      <c r="VS705" s="29"/>
      <c r="VT705" s="29"/>
      <c r="VU705" s="29"/>
      <c r="VV705" s="29"/>
      <c r="VW705" s="29"/>
      <c r="VX705" s="29"/>
      <c r="VY705" s="29"/>
      <c r="VZ705" s="29"/>
      <c r="WA705" s="29"/>
      <c r="WB705" s="29"/>
      <c r="WC705" s="29"/>
      <c r="WD705" s="29"/>
      <c r="WE705" s="29"/>
      <c r="WF705" s="29"/>
      <c r="WG705" s="29"/>
      <c r="WH705" s="29"/>
      <c r="WI705" s="29"/>
      <c r="WJ705" s="29"/>
      <c r="WK705" s="29"/>
      <c r="WL705" s="29"/>
      <c r="WM705" s="29"/>
      <c r="WN705" s="29"/>
      <c r="WO705" s="29"/>
      <c r="WP705" s="29"/>
      <c r="WQ705" s="29"/>
      <c r="WR705" s="29"/>
      <c r="WS705" s="29"/>
      <c r="WT705" s="29"/>
      <c r="WU705" s="29"/>
      <c r="WV705" s="29"/>
      <c r="WW705" s="29"/>
      <c r="WX705" s="29"/>
      <c r="WY705" s="29"/>
      <c r="WZ705" s="29"/>
      <c r="XA705" s="29"/>
      <c r="XB705" s="29"/>
      <c r="XC705" s="29"/>
      <c r="XD705" s="29"/>
      <c r="XE705" s="29"/>
      <c r="XF705" s="29"/>
      <c r="XG705" s="29"/>
      <c r="XH705" s="29"/>
      <c r="XI705" s="29"/>
      <c r="XJ705" s="29"/>
      <c r="XK705" s="29"/>
      <c r="XL705" s="29"/>
      <c r="XM705" s="29"/>
      <c r="XN705" s="29"/>
      <c r="XO705" s="29"/>
      <c r="XP705" s="29"/>
      <c r="XQ705" s="29"/>
      <c r="XR705" s="29"/>
      <c r="XS705" s="29"/>
      <c r="XT705" s="29"/>
      <c r="XU705" s="29"/>
      <c r="XV705" s="29"/>
      <c r="XW705" s="29"/>
      <c r="XX705" s="29"/>
      <c r="XY705" s="29"/>
      <c r="XZ705" s="29"/>
      <c r="YA705" s="29"/>
      <c r="YB705" s="29"/>
      <c r="YC705" s="29"/>
      <c r="YD705" s="29"/>
      <c r="YE705" s="29"/>
      <c r="YF705" s="29"/>
      <c r="YG705" s="29"/>
      <c r="YH705" s="29"/>
      <c r="YI705" s="29"/>
      <c r="YJ705" s="29"/>
      <c r="YK705" s="29"/>
      <c r="YL705" s="29"/>
      <c r="YM705" s="29"/>
      <c r="YN705" s="29"/>
      <c r="YO705" s="29"/>
      <c r="YP705" s="29"/>
      <c r="YQ705" s="29"/>
      <c r="YR705" s="29"/>
      <c r="YS705" s="29"/>
      <c r="YT705" s="29"/>
      <c r="YU705" s="29"/>
      <c r="YV705" s="29"/>
      <c r="YW705" s="29"/>
      <c r="YX705" s="29"/>
      <c r="YY705" s="29"/>
      <c r="YZ705" s="29"/>
      <c r="ZA705" s="29"/>
      <c r="ZB705" s="29"/>
      <c r="ZC705" s="29"/>
      <c r="ZD705" s="29"/>
      <c r="ZE705" s="29"/>
      <c r="ZF705" s="29"/>
      <c r="ZG705" s="29"/>
      <c r="ZH705" s="29"/>
      <c r="ZI705" s="29"/>
      <c r="ZJ705" s="29"/>
      <c r="ZK705" s="29"/>
      <c r="ZL705" s="29"/>
      <c r="ZM705" s="29"/>
      <c r="ZN705" s="29"/>
      <c r="ZO705" s="29"/>
      <c r="ZP705" s="29"/>
      <c r="ZQ705" s="29"/>
      <c r="ZR705" s="29"/>
      <c r="ZS705" s="29"/>
      <c r="ZT705" s="29"/>
      <c r="ZU705" s="29"/>
      <c r="ZV705" s="29"/>
      <c r="ZW705" s="29"/>
      <c r="ZX705" s="29"/>
      <c r="ZY705" s="29"/>
      <c r="ZZ705" s="29"/>
      <c r="AAA705" s="29"/>
      <c r="AAB705" s="29"/>
      <c r="AAC705" s="29"/>
      <c r="AAD705" s="29"/>
      <c r="AAE705" s="29"/>
      <c r="AAF705" s="29"/>
      <c r="AAG705" s="29"/>
      <c r="AAH705" s="29"/>
      <c r="AAI705" s="29"/>
    </row>
    <row r="706" customHeight="true" spans="1:711">
      <c r="A706" s="26"/>
      <c r="B706" s="26"/>
      <c r="C706" s="26"/>
      <c r="D706" s="29"/>
      <c r="E706" s="29"/>
      <c r="F706" s="29"/>
      <c r="G706" s="29"/>
      <c r="I706" s="29"/>
      <c r="J706" s="29"/>
      <c r="K706" s="29"/>
      <c r="L706" s="29"/>
      <c r="M706" s="29"/>
      <c r="N706" s="29"/>
      <c r="O706" s="29"/>
      <c r="P706" s="29"/>
      <c r="Q706" s="29"/>
      <c r="R706" s="29"/>
      <c r="S706" s="29"/>
      <c r="T706" s="29"/>
      <c r="U706" s="29"/>
      <c r="V706" s="29"/>
      <c r="W706" s="29"/>
      <c r="X706" s="29"/>
      <c r="Y706" s="29"/>
      <c r="Z706" s="29"/>
      <c r="AA706" s="29"/>
      <c r="AB706" s="29"/>
      <c r="AC706" s="29"/>
      <c r="AD706" s="29"/>
      <c r="AE706" s="29"/>
      <c r="AF706" s="29"/>
      <c r="AG706" s="29"/>
      <c r="AH706" s="29"/>
      <c r="AI706" s="29"/>
      <c r="AJ706" s="29"/>
      <c r="AK706" s="29"/>
      <c r="AL706" s="29"/>
      <c r="AM706" s="29"/>
      <c r="AN706" s="29"/>
      <c r="AO706" s="29"/>
      <c r="AP706" s="29"/>
      <c r="AQ706" s="29"/>
      <c r="AR706" s="29"/>
      <c r="AS706" s="29"/>
      <c r="AT706" s="29"/>
      <c r="AU706" s="29"/>
      <c r="AV706" s="29"/>
      <c r="AW706" s="29"/>
      <c r="AX706" s="29"/>
      <c r="AY706" s="29"/>
      <c r="AZ706" s="29"/>
      <c r="BA706" s="29"/>
      <c r="BB706" s="29"/>
      <c r="BC706" s="29"/>
      <c r="BD706" s="29"/>
      <c r="BE706" s="29"/>
      <c r="BF706" s="29"/>
      <c r="BG706" s="29"/>
      <c r="BH706" s="29"/>
      <c r="BI706" s="29"/>
      <c r="BJ706" s="29"/>
      <c r="BK706" s="29"/>
      <c r="BL706" s="29"/>
      <c r="BM706" s="29"/>
      <c r="BN706" s="29"/>
      <c r="BO706" s="29"/>
      <c r="BP706" s="29"/>
      <c r="BQ706" s="29"/>
      <c r="BR706" s="29"/>
      <c r="BS706" s="29"/>
      <c r="BT706" s="29"/>
      <c r="BU706" s="29"/>
      <c r="BV706" s="29"/>
      <c r="BW706" s="29"/>
      <c r="BX706" s="29"/>
      <c r="BY706" s="29"/>
      <c r="BZ706" s="29"/>
      <c r="CA706" s="29"/>
      <c r="CB706" s="29"/>
      <c r="CC706" s="29"/>
      <c r="CD706" s="29"/>
      <c r="CE706" s="29"/>
      <c r="CF706" s="29"/>
      <c r="CG706" s="29"/>
      <c r="CH706" s="29"/>
      <c r="CI706" s="29"/>
      <c r="CJ706" s="29"/>
      <c r="CK706" s="29"/>
      <c r="CL706" s="29"/>
      <c r="CM706" s="29"/>
      <c r="CN706" s="29"/>
      <c r="CO706" s="29"/>
      <c r="CP706" s="29"/>
      <c r="CQ706" s="29"/>
      <c r="CR706" s="29"/>
      <c r="CS706" s="29"/>
      <c r="CT706" s="29"/>
      <c r="CU706" s="29"/>
      <c r="CV706" s="29"/>
      <c r="CW706" s="29"/>
      <c r="CX706" s="29"/>
      <c r="CY706" s="29"/>
      <c r="CZ706" s="29"/>
      <c r="DA706" s="29"/>
      <c r="DB706" s="29"/>
      <c r="DC706" s="29"/>
      <c r="DD706" s="29"/>
      <c r="DE706" s="29"/>
      <c r="DF706" s="29"/>
      <c r="DG706" s="29"/>
      <c r="DH706" s="29"/>
      <c r="DI706" s="29"/>
      <c r="DJ706" s="29"/>
      <c r="DK706" s="29"/>
      <c r="DL706" s="29"/>
      <c r="DM706" s="29"/>
      <c r="DN706" s="29"/>
      <c r="DO706" s="29"/>
      <c r="DP706" s="29"/>
      <c r="DQ706" s="29"/>
      <c r="DR706" s="29"/>
      <c r="DS706" s="29"/>
      <c r="DT706" s="29"/>
      <c r="DU706" s="29"/>
      <c r="DV706" s="29"/>
      <c r="DW706" s="29"/>
      <c r="DX706" s="29"/>
      <c r="DY706" s="29"/>
      <c r="DZ706" s="29"/>
      <c r="EA706" s="29"/>
      <c r="EB706" s="29"/>
      <c r="EC706" s="29"/>
      <c r="ED706" s="29"/>
      <c r="EE706" s="29"/>
      <c r="EF706" s="29"/>
      <c r="EG706" s="29"/>
      <c r="EH706" s="29"/>
      <c r="EI706" s="29"/>
      <c r="EJ706" s="29"/>
      <c r="EK706" s="29"/>
      <c r="EL706" s="29"/>
      <c r="EM706" s="29"/>
      <c r="EN706" s="29"/>
      <c r="EO706" s="29"/>
      <c r="EP706" s="29"/>
      <c r="EQ706" s="29"/>
      <c r="ER706" s="29"/>
      <c r="ES706" s="29"/>
      <c r="ET706" s="29"/>
      <c r="EU706" s="29"/>
      <c r="EV706" s="29"/>
      <c r="EW706" s="29"/>
      <c r="EX706" s="29"/>
      <c r="EY706" s="29"/>
      <c r="EZ706" s="29"/>
      <c r="FA706" s="29"/>
      <c r="FB706" s="29"/>
      <c r="FC706" s="29"/>
      <c r="FD706" s="29"/>
      <c r="FE706" s="29"/>
      <c r="FF706" s="29"/>
      <c r="FG706" s="29"/>
      <c r="FH706" s="29"/>
      <c r="FI706" s="29"/>
      <c r="FJ706" s="29"/>
      <c r="FK706" s="29"/>
      <c r="FL706" s="29"/>
      <c r="FM706" s="29"/>
      <c r="FN706" s="29"/>
      <c r="FO706" s="29"/>
      <c r="FP706" s="29"/>
      <c r="FQ706" s="29"/>
      <c r="FR706" s="29"/>
      <c r="FS706" s="29"/>
      <c r="FT706" s="29"/>
      <c r="FU706" s="29"/>
      <c r="FV706" s="29"/>
      <c r="FW706" s="29"/>
      <c r="FX706" s="29"/>
      <c r="FY706" s="29"/>
      <c r="FZ706" s="29"/>
      <c r="GA706" s="29"/>
      <c r="GB706" s="29"/>
      <c r="GC706" s="29"/>
      <c r="GD706" s="29"/>
      <c r="GE706" s="29"/>
      <c r="GF706" s="29"/>
      <c r="GG706" s="29"/>
      <c r="GH706" s="29"/>
      <c r="GI706" s="29"/>
      <c r="GJ706" s="29"/>
      <c r="GK706" s="29"/>
      <c r="GL706" s="29"/>
      <c r="GM706" s="29"/>
      <c r="GN706" s="29"/>
      <c r="GO706" s="29"/>
      <c r="GP706" s="29"/>
      <c r="GQ706" s="29"/>
      <c r="GR706" s="29"/>
      <c r="GS706" s="29"/>
      <c r="GT706" s="29"/>
      <c r="GU706" s="29"/>
      <c r="GV706" s="29"/>
      <c r="GW706" s="29"/>
      <c r="GX706" s="29"/>
      <c r="GY706" s="29"/>
      <c r="GZ706" s="29"/>
      <c r="HA706" s="29"/>
      <c r="HB706" s="29"/>
      <c r="HC706" s="29"/>
      <c r="HD706" s="29"/>
      <c r="HE706" s="29"/>
      <c r="HF706" s="29"/>
      <c r="HG706" s="29"/>
      <c r="HH706" s="29"/>
      <c r="HI706" s="29"/>
      <c r="HJ706" s="29"/>
      <c r="HK706" s="29"/>
      <c r="HL706" s="29"/>
      <c r="HM706" s="29"/>
      <c r="HN706" s="29"/>
      <c r="HO706" s="29"/>
      <c r="HP706" s="29"/>
      <c r="HQ706" s="29"/>
      <c r="HR706" s="29"/>
      <c r="HS706" s="29"/>
      <c r="HT706" s="29"/>
      <c r="HU706" s="29"/>
      <c r="HV706" s="29"/>
      <c r="HW706" s="29"/>
      <c r="HX706" s="29"/>
      <c r="HY706" s="29"/>
      <c r="HZ706" s="29"/>
      <c r="IA706" s="29"/>
      <c r="IB706" s="29"/>
      <c r="IC706" s="29"/>
      <c r="ID706" s="29"/>
      <c r="IE706" s="29"/>
      <c r="IF706" s="29"/>
      <c r="IG706" s="29"/>
      <c r="IH706" s="29"/>
      <c r="II706" s="29"/>
      <c r="IJ706" s="29"/>
      <c r="IK706" s="29"/>
      <c r="IL706" s="29"/>
      <c r="IM706" s="29"/>
      <c r="IN706" s="29"/>
      <c r="IO706" s="29"/>
      <c r="IP706" s="29"/>
      <c r="IQ706" s="29"/>
      <c r="IR706" s="29"/>
      <c r="IS706" s="29"/>
      <c r="IT706" s="29"/>
      <c r="IU706" s="29"/>
      <c r="IV706" s="29"/>
      <c r="IW706" s="29"/>
      <c r="IX706" s="29"/>
      <c r="IY706" s="29"/>
      <c r="IZ706" s="29"/>
      <c r="JA706" s="29"/>
      <c r="JB706" s="29"/>
      <c r="JC706" s="29"/>
      <c r="JD706" s="29"/>
      <c r="JE706" s="29"/>
      <c r="JF706" s="29"/>
      <c r="JG706" s="29"/>
      <c r="JH706" s="29"/>
      <c r="JI706" s="29"/>
      <c r="JJ706" s="29"/>
      <c r="JK706" s="29"/>
      <c r="JL706" s="29"/>
      <c r="JM706" s="29"/>
      <c r="JN706" s="29"/>
      <c r="JO706" s="29"/>
      <c r="JP706" s="29"/>
      <c r="JQ706" s="29"/>
      <c r="JR706" s="29"/>
      <c r="JS706" s="29"/>
      <c r="JT706" s="29"/>
      <c r="JU706" s="29"/>
      <c r="JV706" s="29"/>
      <c r="JW706" s="29"/>
      <c r="JX706" s="29"/>
      <c r="JY706" s="29"/>
      <c r="JZ706" s="29"/>
      <c r="KA706" s="29"/>
      <c r="KB706" s="29"/>
      <c r="KC706" s="29"/>
      <c r="KD706" s="29"/>
      <c r="KE706" s="29"/>
      <c r="KF706" s="29"/>
      <c r="KG706" s="29"/>
      <c r="KH706" s="29"/>
      <c r="KI706" s="29"/>
      <c r="KJ706" s="29"/>
      <c r="KK706" s="29"/>
      <c r="KL706" s="29"/>
      <c r="KM706" s="29"/>
      <c r="KN706" s="29"/>
      <c r="KO706" s="29"/>
      <c r="KP706" s="29"/>
      <c r="KQ706" s="29"/>
      <c r="KR706" s="29"/>
      <c r="KS706" s="29"/>
      <c r="KT706" s="29"/>
      <c r="KU706" s="29"/>
      <c r="KV706" s="29"/>
      <c r="KW706" s="29"/>
      <c r="KX706" s="29"/>
      <c r="KY706" s="29"/>
      <c r="KZ706" s="29"/>
      <c r="LA706" s="29"/>
      <c r="LB706" s="29"/>
      <c r="LC706" s="29"/>
      <c r="LD706" s="29"/>
      <c r="LE706" s="29"/>
      <c r="LF706" s="29"/>
      <c r="LG706" s="29"/>
      <c r="LH706" s="29"/>
      <c r="LI706" s="29"/>
      <c r="LJ706" s="29"/>
      <c r="LK706" s="29"/>
      <c r="LL706" s="29"/>
      <c r="LM706" s="29"/>
      <c r="LN706" s="29"/>
      <c r="LO706" s="29"/>
      <c r="LP706" s="29"/>
      <c r="LQ706" s="29"/>
      <c r="LR706" s="29"/>
      <c r="LS706" s="29"/>
      <c r="LT706" s="29"/>
      <c r="LU706" s="29"/>
      <c r="LV706" s="29"/>
      <c r="LW706" s="29"/>
      <c r="LX706" s="29"/>
      <c r="LY706" s="29"/>
      <c r="LZ706" s="29"/>
      <c r="MA706" s="29"/>
      <c r="MB706" s="29"/>
      <c r="MC706" s="29"/>
      <c r="MD706" s="29"/>
      <c r="ME706" s="29"/>
      <c r="MF706" s="29"/>
      <c r="MG706" s="29"/>
      <c r="MH706" s="29"/>
      <c r="MI706" s="29"/>
      <c r="MJ706" s="29"/>
      <c r="MK706" s="29"/>
      <c r="ML706" s="29"/>
      <c r="MM706" s="29"/>
      <c r="MN706" s="29"/>
      <c r="MO706" s="29"/>
      <c r="MP706" s="29"/>
      <c r="MQ706" s="29"/>
      <c r="MR706" s="29"/>
      <c r="MS706" s="29"/>
      <c r="MT706" s="29"/>
      <c r="MU706" s="29"/>
      <c r="MV706" s="29"/>
      <c r="MW706" s="29"/>
      <c r="MX706" s="29"/>
      <c r="MY706" s="29"/>
      <c r="MZ706" s="29"/>
      <c r="NA706" s="29"/>
      <c r="NB706" s="29"/>
      <c r="NC706" s="29"/>
      <c r="ND706" s="29"/>
      <c r="NE706" s="29"/>
      <c r="NF706" s="29"/>
      <c r="NG706" s="29"/>
      <c r="NH706" s="29"/>
      <c r="NI706" s="29"/>
      <c r="NJ706" s="29"/>
      <c r="NK706" s="29"/>
      <c r="NL706" s="29"/>
      <c r="NM706" s="29"/>
      <c r="NN706" s="29"/>
      <c r="NO706" s="29"/>
      <c r="NP706" s="29"/>
      <c r="NQ706" s="29"/>
      <c r="NR706" s="29"/>
      <c r="NS706" s="29"/>
      <c r="NT706" s="29"/>
      <c r="NU706" s="29"/>
      <c r="NV706" s="29"/>
      <c r="NW706" s="29"/>
      <c r="NX706" s="29"/>
      <c r="NY706" s="29"/>
      <c r="NZ706" s="29"/>
      <c r="OA706" s="29"/>
      <c r="OB706" s="29"/>
      <c r="OC706" s="29"/>
      <c r="OD706" s="29"/>
      <c r="OE706" s="29"/>
      <c r="OF706" s="29"/>
      <c r="OG706" s="29"/>
      <c r="OH706" s="29"/>
      <c r="OI706" s="29"/>
      <c r="OJ706" s="29"/>
      <c r="OK706" s="29"/>
      <c r="OL706" s="29"/>
      <c r="OM706" s="29"/>
      <c r="ON706" s="29"/>
      <c r="OO706" s="29"/>
      <c r="OP706" s="29"/>
      <c r="OQ706" s="29"/>
      <c r="OR706" s="29"/>
      <c r="OS706" s="29"/>
      <c r="OT706" s="29"/>
      <c r="OU706" s="29"/>
      <c r="OV706" s="29"/>
      <c r="OW706" s="29"/>
      <c r="OX706" s="29"/>
      <c r="OY706" s="29"/>
      <c r="OZ706" s="29"/>
      <c r="PA706" s="29"/>
      <c r="PB706" s="29"/>
      <c r="PC706" s="29"/>
      <c r="PD706" s="29"/>
      <c r="PE706" s="29"/>
      <c r="PF706" s="29"/>
      <c r="PG706" s="29"/>
      <c r="PH706" s="29"/>
      <c r="PI706" s="29"/>
      <c r="PJ706" s="29"/>
      <c r="PK706" s="29"/>
      <c r="PL706" s="29"/>
      <c r="PM706" s="29"/>
      <c r="PN706" s="29"/>
      <c r="PO706" s="29"/>
      <c r="PP706" s="29"/>
      <c r="PQ706" s="29"/>
      <c r="PR706" s="29"/>
      <c r="PS706" s="29"/>
      <c r="PT706" s="29"/>
      <c r="PU706" s="29"/>
      <c r="PV706" s="29"/>
      <c r="PW706" s="29"/>
      <c r="PX706" s="29"/>
      <c r="PY706" s="29"/>
      <c r="PZ706" s="29"/>
      <c r="QA706" s="29"/>
      <c r="QB706" s="29"/>
      <c r="QC706" s="29"/>
      <c r="QD706" s="29"/>
      <c r="QE706" s="29"/>
      <c r="QF706" s="29"/>
      <c r="QG706" s="29"/>
      <c r="QH706" s="29"/>
      <c r="QI706" s="29"/>
      <c r="QJ706" s="29"/>
      <c r="QK706" s="29"/>
      <c r="QL706" s="29"/>
      <c r="QM706" s="29"/>
      <c r="QN706" s="29"/>
      <c r="QO706" s="29"/>
      <c r="QP706" s="29"/>
      <c r="QQ706" s="29"/>
      <c r="QR706" s="29"/>
      <c r="QS706" s="29"/>
      <c r="QT706" s="29"/>
      <c r="QU706" s="29"/>
      <c r="QV706" s="29"/>
      <c r="QW706" s="29"/>
      <c r="QX706" s="29"/>
      <c r="QY706" s="29"/>
      <c r="QZ706" s="29"/>
      <c r="RA706" s="29"/>
      <c r="RB706" s="29"/>
      <c r="RC706" s="29"/>
      <c r="RD706" s="29"/>
      <c r="RE706" s="29"/>
      <c r="RF706" s="29"/>
      <c r="RG706" s="29"/>
      <c r="RH706" s="29"/>
      <c r="RI706" s="29"/>
      <c r="RJ706" s="29"/>
      <c r="RK706" s="29"/>
      <c r="RL706" s="29"/>
      <c r="RM706" s="29"/>
      <c r="RN706" s="29"/>
      <c r="RO706" s="29"/>
      <c r="RP706" s="29"/>
      <c r="RQ706" s="29"/>
      <c r="RR706" s="29"/>
      <c r="RS706" s="29"/>
      <c r="RT706" s="29"/>
      <c r="RU706" s="29"/>
      <c r="RV706" s="29"/>
      <c r="RW706" s="29"/>
      <c r="RX706" s="29"/>
      <c r="RY706" s="29"/>
      <c r="RZ706" s="29"/>
      <c r="SA706" s="29"/>
      <c r="SB706" s="29"/>
      <c r="SC706" s="29"/>
      <c r="SD706" s="29"/>
      <c r="SE706" s="29"/>
      <c r="SF706" s="29"/>
      <c r="SG706" s="29"/>
      <c r="SH706" s="29"/>
      <c r="SI706" s="29"/>
      <c r="SJ706" s="29"/>
      <c r="SK706" s="29"/>
      <c r="SL706" s="29"/>
      <c r="SM706" s="29"/>
      <c r="SN706" s="29"/>
      <c r="SO706" s="29"/>
      <c r="SP706" s="29"/>
      <c r="SQ706" s="29"/>
      <c r="SR706" s="29"/>
      <c r="SS706" s="29"/>
      <c r="ST706" s="29"/>
      <c r="SU706" s="29"/>
      <c r="SV706" s="29"/>
      <c r="SW706" s="29"/>
      <c r="SX706" s="29"/>
      <c r="SY706" s="29"/>
      <c r="SZ706" s="29"/>
      <c r="TA706" s="29"/>
      <c r="TB706" s="29"/>
      <c r="TC706" s="29"/>
      <c r="TD706" s="29"/>
      <c r="TE706" s="29"/>
      <c r="TF706" s="29"/>
      <c r="TG706" s="29"/>
      <c r="TH706" s="29"/>
      <c r="TI706" s="29"/>
      <c r="TJ706" s="29"/>
      <c r="TK706" s="29"/>
      <c r="TL706" s="29"/>
      <c r="TM706" s="29"/>
      <c r="TN706" s="29"/>
      <c r="TO706" s="29"/>
      <c r="TP706" s="29"/>
      <c r="TQ706" s="29"/>
      <c r="TR706" s="29"/>
      <c r="TS706" s="29"/>
      <c r="TT706" s="29"/>
      <c r="TU706" s="29"/>
      <c r="TV706" s="29"/>
      <c r="TW706" s="29"/>
      <c r="TX706" s="29"/>
      <c r="TY706" s="29"/>
      <c r="TZ706" s="29"/>
      <c r="UA706" s="29"/>
      <c r="UB706" s="29"/>
      <c r="UC706" s="29"/>
      <c r="UD706" s="29"/>
      <c r="UE706" s="29"/>
      <c r="UF706" s="29"/>
      <c r="UG706" s="29"/>
      <c r="UH706" s="29"/>
      <c r="UI706" s="29"/>
      <c r="UJ706" s="29"/>
      <c r="UK706" s="29"/>
      <c r="UL706" s="29"/>
      <c r="UM706" s="29"/>
      <c r="UN706" s="29"/>
      <c r="UO706" s="29"/>
      <c r="UP706" s="29"/>
      <c r="UQ706" s="29"/>
      <c r="UR706" s="29"/>
      <c r="US706" s="29"/>
      <c r="UT706" s="29"/>
      <c r="UU706" s="29"/>
      <c r="UV706" s="29"/>
      <c r="UW706" s="29"/>
      <c r="UX706" s="29"/>
      <c r="UY706" s="29"/>
      <c r="UZ706" s="29"/>
      <c r="VA706" s="29"/>
      <c r="VB706" s="29"/>
      <c r="VC706" s="29"/>
      <c r="VD706" s="29"/>
      <c r="VE706" s="29"/>
      <c r="VF706" s="29"/>
      <c r="VG706" s="29"/>
      <c r="VH706" s="29"/>
      <c r="VI706" s="29"/>
      <c r="VJ706" s="29"/>
      <c r="VK706" s="29"/>
      <c r="VL706" s="29"/>
      <c r="VM706" s="29"/>
      <c r="VN706" s="29"/>
      <c r="VO706" s="29"/>
      <c r="VP706" s="29"/>
      <c r="VQ706" s="29"/>
      <c r="VR706" s="29"/>
      <c r="VS706" s="29"/>
      <c r="VT706" s="29"/>
      <c r="VU706" s="29"/>
      <c r="VV706" s="29"/>
      <c r="VW706" s="29"/>
      <c r="VX706" s="29"/>
      <c r="VY706" s="29"/>
      <c r="VZ706" s="29"/>
      <c r="WA706" s="29"/>
      <c r="WB706" s="29"/>
      <c r="WC706" s="29"/>
      <c r="WD706" s="29"/>
      <c r="WE706" s="29"/>
      <c r="WF706" s="29"/>
      <c r="WG706" s="29"/>
      <c r="WH706" s="29"/>
      <c r="WI706" s="29"/>
      <c r="WJ706" s="29"/>
      <c r="WK706" s="29"/>
      <c r="WL706" s="29"/>
      <c r="WM706" s="29"/>
      <c r="WN706" s="29"/>
      <c r="WO706" s="29"/>
      <c r="WP706" s="29"/>
      <c r="WQ706" s="29"/>
      <c r="WR706" s="29"/>
      <c r="WS706" s="29"/>
      <c r="WT706" s="29"/>
      <c r="WU706" s="29"/>
      <c r="WV706" s="29"/>
      <c r="WW706" s="29"/>
      <c r="WX706" s="29"/>
      <c r="WY706" s="29"/>
      <c r="WZ706" s="29"/>
      <c r="XA706" s="29"/>
      <c r="XB706" s="29"/>
      <c r="XC706" s="29"/>
      <c r="XD706" s="29"/>
      <c r="XE706" s="29"/>
      <c r="XF706" s="29"/>
      <c r="XG706" s="29"/>
      <c r="XH706" s="29"/>
      <c r="XI706" s="29"/>
      <c r="XJ706" s="29"/>
      <c r="XK706" s="29"/>
      <c r="XL706" s="29"/>
      <c r="XM706" s="29"/>
      <c r="XN706" s="29"/>
      <c r="XO706" s="29"/>
      <c r="XP706" s="29"/>
      <c r="XQ706" s="29"/>
      <c r="XR706" s="29"/>
      <c r="XS706" s="29"/>
      <c r="XT706" s="29"/>
      <c r="XU706" s="29"/>
      <c r="XV706" s="29"/>
      <c r="XW706" s="29"/>
      <c r="XX706" s="29"/>
      <c r="XY706" s="29"/>
      <c r="XZ706" s="29"/>
      <c r="YA706" s="29"/>
      <c r="YB706" s="29"/>
      <c r="YC706" s="29"/>
      <c r="YD706" s="29"/>
      <c r="YE706" s="29"/>
      <c r="YF706" s="29"/>
      <c r="YG706" s="29"/>
      <c r="YH706" s="29"/>
      <c r="YI706" s="29"/>
      <c r="YJ706" s="29"/>
      <c r="YK706" s="29"/>
      <c r="YL706" s="29"/>
      <c r="YM706" s="29"/>
      <c r="YN706" s="29"/>
      <c r="YO706" s="29"/>
      <c r="YP706" s="29"/>
      <c r="YQ706" s="29"/>
      <c r="YR706" s="29"/>
      <c r="YS706" s="29"/>
      <c r="YT706" s="29"/>
      <c r="YU706" s="29"/>
      <c r="YV706" s="29"/>
      <c r="YW706" s="29"/>
      <c r="YX706" s="29"/>
      <c r="YY706" s="29"/>
      <c r="YZ706" s="29"/>
      <c r="ZA706" s="29"/>
      <c r="ZB706" s="29"/>
      <c r="ZC706" s="29"/>
      <c r="ZD706" s="29"/>
      <c r="ZE706" s="29"/>
      <c r="ZF706" s="29"/>
      <c r="ZG706" s="29"/>
      <c r="ZH706" s="29"/>
      <c r="ZI706" s="29"/>
      <c r="ZJ706" s="29"/>
      <c r="ZK706" s="29"/>
      <c r="ZL706" s="29"/>
      <c r="ZM706" s="29"/>
      <c r="ZN706" s="29"/>
      <c r="ZO706" s="29"/>
      <c r="ZP706" s="29"/>
      <c r="ZQ706" s="29"/>
      <c r="ZR706" s="29"/>
      <c r="ZS706" s="29"/>
      <c r="ZT706" s="29"/>
      <c r="ZU706" s="29"/>
      <c r="ZV706" s="29"/>
      <c r="ZW706" s="29"/>
      <c r="ZX706" s="29"/>
      <c r="ZY706" s="29"/>
      <c r="ZZ706" s="29"/>
      <c r="AAA706" s="29"/>
      <c r="AAB706" s="29"/>
      <c r="AAC706" s="29"/>
      <c r="AAD706" s="29"/>
      <c r="AAE706" s="29"/>
      <c r="AAF706" s="29"/>
      <c r="AAG706" s="29"/>
      <c r="AAH706" s="29"/>
      <c r="AAI706" s="29"/>
    </row>
    <row r="707" customHeight="true" spans="1:711">
      <c r="A707" s="26"/>
      <c r="B707" s="26"/>
      <c r="C707" s="26"/>
      <c r="D707" s="29"/>
      <c r="E707" s="29"/>
      <c r="F707" s="29"/>
      <c r="G707" s="29"/>
      <c r="H707" s="29"/>
      <c r="I707" s="29"/>
      <c r="J707" s="29"/>
      <c r="K707" s="29"/>
      <c r="L707" s="29"/>
      <c r="M707" s="29"/>
      <c r="N707" s="29"/>
      <c r="O707" s="29"/>
      <c r="P707" s="29"/>
      <c r="Q707" s="29"/>
      <c r="R707" s="29"/>
      <c r="S707" s="29"/>
      <c r="T707" s="29"/>
      <c r="U707" s="29"/>
      <c r="V707" s="29"/>
      <c r="W707" s="29"/>
      <c r="X707" s="29"/>
      <c r="Y707" s="29"/>
      <c r="Z707" s="29"/>
      <c r="AA707" s="29"/>
      <c r="AB707" s="29"/>
      <c r="AC707" s="29"/>
      <c r="AD707" s="29"/>
      <c r="AE707" s="29"/>
      <c r="AF707" s="29"/>
      <c r="AG707" s="29"/>
      <c r="AH707" s="29"/>
      <c r="AI707" s="29"/>
      <c r="AJ707" s="29"/>
      <c r="AK707" s="29"/>
      <c r="AL707" s="29"/>
      <c r="AM707" s="29"/>
      <c r="AN707" s="29"/>
      <c r="AO707" s="29"/>
      <c r="AP707" s="29"/>
      <c r="AQ707" s="29"/>
      <c r="AR707" s="29"/>
      <c r="AS707" s="29"/>
      <c r="AT707" s="29"/>
      <c r="AU707" s="29"/>
      <c r="AV707" s="29"/>
      <c r="AW707" s="29"/>
      <c r="AX707" s="29"/>
      <c r="AY707" s="29"/>
      <c r="AZ707" s="29"/>
      <c r="BA707" s="29"/>
      <c r="BB707" s="29"/>
      <c r="BC707" s="29"/>
      <c r="BD707" s="29"/>
      <c r="BE707" s="29"/>
      <c r="BF707" s="29"/>
      <c r="BG707" s="29"/>
      <c r="BH707" s="29"/>
      <c r="BI707" s="29"/>
      <c r="BJ707" s="29"/>
      <c r="BK707" s="29"/>
      <c r="BL707" s="29"/>
      <c r="BM707" s="29"/>
      <c r="BN707" s="29"/>
      <c r="BO707" s="29"/>
      <c r="BP707" s="29"/>
      <c r="BQ707" s="29"/>
      <c r="BR707" s="29"/>
      <c r="BS707" s="29"/>
      <c r="BT707" s="29"/>
      <c r="BU707" s="29"/>
      <c r="BV707" s="29"/>
      <c r="BW707" s="29"/>
      <c r="BX707" s="29"/>
      <c r="BY707" s="29"/>
      <c r="BZ707" s="29"/>
      <c r="CA707" s="29"/>
      <c r="CB707" s="29"/>
      <c r="CC707" s="29"/>
      <c r="CD707" s="29"/>
      <c r="CE707" s="29"/>
      <c r="CF707" s="29"/>
      <c r="CG707" s="29"/>
      <c r="CH707" s="29"/>
      <c r="CI707" s="29"/>
      <c r="CJ707" s="29"/>
      <c r="CK707" s="29"/>
      <c r="CL707" s="29"/>
      <c r="CM707" s="29"/>
      <c r="CN707" s="29"/>
      <c r="CO707" s="29"/>
      <c r="CP707" s="29"/>
      <c r="CQ707" s="29"/>
      <c r="CR707" s="29"/>
      <c r="CS707" s="29"/>
      <c r="CT707" s="29"/>
      <c r="CU707" s="29"/>
      <c r="CV707" s="29"/>
      <c r="CW707" s="29"/>
      <c r="CX707" s="29"/>
      <c r="CY707" s="29"/>
      <c r="CZ707" s="29"/>
      <c r="DA707" s="29"/>
      <c r="DB707" s="29"/>
      <c r="DC707" s="29"/>
      <c r="DD707" s="29"/>
      <c r="DE707" s="29"/>
      <c r="DF707" s="29"/>
      <c r="DG707" s="29"/>
      <c r="DH707" s="29"/>
      <c r="DI707" s="29"/>
      <c r="DJ707" s="29"/>
      <c r="DK707" s="29"/>
      <c r="DL707" s="29"/>
      <c r="DM707" s="29"/>
      <c r="DN707" s="29"/>
      <c r="DO707" s="29"/>
      <c r="DP707" s="29"/>
      <c r="DQ707" s="29"/>
      <c r="DR707" s="29"/>
      <c r="DS707" s="29"/>
      <c r="DT707" s="29"/>
      <c r="DU707" s="29"/>
      <c r="DV707" s="29"/>
      <c r="DW707" s="29"/>
      <c r="DX707" s="29"/>
      <c r="DY707" s="29"/>
      <c r="DZ707" s="29"/>
      <c r="EA707" s="29"/>
      <c r="EB707" s="29"/>
      <c r="EC707" s="29"/>
      <c r="ED707" s="29"/>
      <c r="EE707" s="29"/>
      <c r="EF707" s="29"/>
      <c r="EG707" s="29"/>
      <c r="EH707" s="29"/>
      <c r="EI707" s="29"/>
      <c r="EJ707" s="29"/>
      <c r="EK707" s="29"/>
      <c r="EL707" s="29"/>
      <c r="EM707" s="29"/>
      <c r="EN707" s="29"/>
      <c r="EO707" s="29"/>
      <c r="EP707" s="29"/>
      <c r="EQ707" s="29"/>
      <c r="ER707" s="29"/>
      <c r="ES707" s="29"/>
      <c r="ET707" s="29"/>
      <c r="EU707" s="29"/>
      <c r="EV707" s="29"/>
      <c r="EW707" s="29"/>
      <c r="EX707" s="29"/>
      <c r="EY707" s="29"/>
      <c r="EZ707" s="29"/>
      <c r="FA707" s="29"/>
      <c r="FB707" s="29"/>
      <c r="FC707" s="29"/>
      <c r="FD707" s="29"/>
      <c r="FE707" s="29"/>
      <c r="FF707" s="29"/>
      <c r="FG707" s="29"/>
      <c r="FH707" s="29"/>
      <c r="FI707" s="29"/>
      <c r="FJ707" s="29"/>
      <c r="FK707" s="29"/>
      <c r="FL707" s="29"/>
      <c r="FM707" s="29"/>
      <c r="FN707" s="29"/>
      <c r="FO707" s="29"/>
      <c r="FP707" s="29"/>
      <c r="FQ707" s="29"/>
      <c r="FR707" s="29"/>
      <c r="FS707" s="29"/>
      <c r="FT707" s="29"/>
      <c r="FU707" s="29"/>
      <c r="FV707" s="29"/>
      <c r="FW707" s="29"/>
      <c r="FX707" s="29"/>
      <c r="FY707" s="29"/>
      <c r="FZ707" s="29"/>
      <c r="GA707" s="29"/>
      <c r="GB707" s="29"/>
      <c r="GC707" s="29"/>
      <c r="GD707" s="29"/>
      <c r="GE707" s="29"/>
      <c r="GF707" s="29"/>
      <c r="GG707" s="29"/>
      <c r="GH707" s="29"/>
      <c r="GI707" s="29"/>
      <c r="GJ707" s="29"/>
      <c r="GK707" s="29"/>
      <c r="GL707" s="29"/>
      <c r="GM707" s="29"/>
      <c r="GN707" s="29"/>
      <c r="GO707" s="29"/>
      <c r="GP707" s="29"/>
      <c r="GQ707" s="29"/>
      <c r="GR707" s="29"/>
      <c r="GS707" s="29"/>
      <c r="GT707" s="29"/>
      <c r="GU707" s="29"/>
      <c r="GV707" s="29"/>
      <c r="GW707" s="29"/>
      <c r="GX707" s="29"/>
      <c r="GY707" s="29"/>
      <c r="GZ707" s="29"/>
      <c r="HA707" s="29"/>
      <c r="HB707" s="29"/>
      <c r="HC707" s="29"/>
      <c r="HD707" s="29"/>
      <c r="HE707" s="29"/>
      <c r="HF707" s="29"/>
      <c r="HG707" s="29"/>
      <c r="HH707" s="29"/>
      <c r="HI707" s="29"/>
      <c r="HJ707" s="29"/>
      <c r="HK707" s="29"/>
      <c r="HL707" s="29"/>
      <c r="HM707" s="29"/>
      <c r="HN707" s="29"/>
      <c r="HO707" s="29"/>
      <c r="HP707" s="29"/>
      <c r="HQ707" s="29"/>
      <c r="HR707" s="29"/>
      <c r="HS707" s="29"/>
      <c r="HT707" s="29"/>
      <c r="HU707" s="29"/>
      <c r="HV707" s="29"/>
      <c r="HW707" s="29"/>
      <c r="HX707" s="29"/>
      <c r="HY707" s="29"/>
      <c r="HZ707" s="29"/>
      <c r="IA707" s="29"/>
      <c r="IB707" s="29"/>
      <c r="IC707" s="29"/>
      <c r="ID707" s="29"/>
      <c r="IE707" s="29"/>
      <c r="IF707" s="29"/>
      <c r="IG707" s="29"/>
      <c r="IH707" s="29"/>
      <c r="II707" s="29"/>
      <c r="IJ707" s="29"/>
      <c r="IK707" s="29"/>
      <c r="IL707" s="29"/>
      <c r="IM707" s="29"/>
      <c r="IN707" s="29"/>
      <c r="IO707" s="29"/>
      <c r="IP707" s="29"/>
      <c r="IQ707" s="29"/>
      <c r="IR707" s="29"/>
      <c r="IS707" s="29"/>
      <c r="IT707" s="29"/>
      <c r="IU707" s="29"/>
      <c r="IV707" s="29"/>
      <c r="IW707" s="29"/>
      <c r="IX707" s="29"/>
      <c r="IY707" s="29"/>
      <c r="IZ707" s="29"/>
      <c r="JA707" s="29"/>
      <c r="JB707" s="29"/>
      <c r="JC707" s="29"/>
      <c r="JD707" s="29"/>
      <c r="JE707" s="29"/>
      <c r="JF707" s="29"/>
      <c r="JG707" s="29"/>
      <c r="JH707" s="29"/>
      <c r="JI707" s="29"/>
      <c r="JJ707" s="29"/>
      <c r="JK707" s="29"/>
      <c r="JL707" s="29"/>
      <c r="JM707" s="29"/>
      <c r="JN707" s="29"/>
      <c r="JO707" s="29"/>
      <c r="JP707" s="29"/>
      <c r="JQ707" s="29"/>
      <c r="JR707" s="29"/>
      <c r="JS707" s="29"/>
      <c r="JT707" s="29"/>
      <c r="JU707" s="29"/>
      <c r="JV707" s="29"/>
      <c r="JW707" s="29"/>
      <c r="JX707" s="29"/>
      <c r="JY707" s="29"/>
      <c r="JZ707" s="29"/>
      <c r="KA707" s="29"/>
      <c r="KB707" s="29"/>
      <c r="KC707" s="29"/>
      <c r="KD707" s="29"/>
      <c r="KE707" s="29"/>
      <c r="KF707" s="29"/>
      <c r="KG707" s="29"/>
      <c r="KH707" s="29"/>
      <c r="KI707" s="29"/>
      <c r="KJ707" s="29"/>
      <c r="KK707" s="29"/>
      <c r="KL707" s="29"/>
      <c r="KM707" s="29"/>
      <c r="KN707" s="29"/>
      <c r="KO707" s="29"/>
      <c r="KP707" s="29"/>
      <c r="KQ707" s="29"/>
      <c r="KR707" s="29"/>
      <c r="KS707" s="29"/>
      <c r="KT707" s="29"/>
      <c r="KU707" s="29"/>
      <c r="KV707" s="29"/>
      <c r="KW707" s="29"/>
      <c r="KX707" s="29"/>
      <c r="KY707" s="29"/>
      <c r="KZ707" s="29"/>
      <c r="LA707" s="29"/>
      <c r="LB707" s="29"/>
      <c r="LC707" s="29"/>
      <c r="LD707" s="29"/>
      <c r="LE707" s="29"/>
      <c r="LF707" s="29"/>
      <c r="LG707" s="29"/>
      <c r="LH707" s="29"/>
      <c r="LI707" s="29"/>
      <c r="LJ707" s="29"/>
      <c r="LK707" s="29"/>
      <c r="LL707" s="29"/>
      <c r="LM707" s="29"/>
      <c r="LN707" s="29"/>
      <c r="LO707" s="29"/>
      <c r="LP707" s="29"/>
      <c r="LQ707" s="29"/>
      <c r="LR707" s="29"/>
      <c r="LS707" s="29"/>
      <c r="LT707" s="29"/>
      <c r="LU707" s="29"/>
      <c r="LV707" s="29"/>
      <c r="LW707" s="29"/>
      <c r="LX707" s="29"/>
      <c r="LY707" s="29"/>
      <c r="LZ707" s="29"/>
      <c r="MA707" s="29"/>
      <c r="MB707" s="29"/>
      <c r="MC707" s="29"/>
      <c r="MD707" s="29"/>
      <c r="ME707" s="29"/>
      <c r="MF707" s="29"/>
      <c r="MG707" s="29"/>
      <c r="MH707" s="29"/>
      <c r="MI707" s="29"/>
      <c r="MJ707" s="29"/>
      <c r="MK707" s="29"/>
      <c r="ML707" s="29"/>
      <c r="MM707" s="29"/>
      <c r="MN707" s="29"/>
      <c r="MO707" s="29"/>
      <c r="MP707" s="29"/>
      <c r="MQ707" s="29"/>
      <c r="MR707" s="29"/>
      <c r="MS707" s="29"/>
      <c r="MT707" s="29"/>
      <c r="MU707" s="29"/>
      <c r="MV707" s="29"/>
      <c r="MW707" s="29"/>
      <c r="MX707" s="29"/>
      <c r="MY707" s="29"/>
      <c r="MZ707" s="29"/>
      <c r="NA707" s="29"/>
      <c r="NB707" s="29"/>
      <c r="NC707" s="29"/>
      <c r="ND707" s="29"/>
      <c r="NE707" s="29"/>
      <c r="NF707" s="29"/>
      <c r="NG707" s="29"/>
      <c r="NH707" s="29"/>
      <c r="NI707" s="29"/>
      <c r="NJ707" s="29"/>
      <c r="NK707" s="29"/>
      <c r="NL707" s="29"/>
      <c r="NM707" s="29"/>
      <c r="NN707" s="29"/>
      <c r="NO707" s="29"/>
      <c r="NP707" s="29"/>
      <c r="NQ707" s="29"/>
      <c r="NR707" s="29"/>
      <c r="NS707" s="29"/>
      <c r="NT707" s="29"/>
      <c r="NU707" s="29"/>
      <c r="NV707" s="29"/>
      <c r="NW707" s="29"/>
      <c r="NX707" s="29"/>
      <c r="NY707" s="29"/>
      <c r="NZ707" s="29"/>
      <c r="OA707" s="29"/>
      <c r="OB707" s="29"/>
      <c r="OC707" s="29"/>
      <c r="OD707" s="29"/>
      <c r="OE707" s="29"/>
      <c r="OF707" s="29"/>
      <c r="OG707" s="29"/>
      <c r="OH707" s="29"/>
      <c r="OI707" s="29"/>
      <c r="OJ707" s="29"/>
      <c r="OK707" s="29"/>
      <c r="OL707" s="29"/>
      <c r="OM707" s="29"/>
      <c r="ON707" s="29"/>
      <c r="OO707" s="29"/>
      <c r="OP707" s="29"/>
      <c r="OQ707" s="29"/>
      <c r="OR707" s="29"/>
      <c r="OS707" s="29"/>
      <c r="OT707" s="29"/>
      <c r="OU707" s="29"/>
      <c r="OV707" s="29"/>
      <c r="OW707" s="29"/>
      <c r="OX707" s="29"/>
      <c r="OY707" s="29"/>
      <c r="OZ707" s="29"/>
      <c r="PA707" s="29"/>
      <c r="PB707" s="29"/>
      <c r="PC707" s="29"/>
      <c r="PD707" s="29"/>
      <c r="PE707" s="29"/>
      <c r="PF707" s="29"/>
      <c r="PG707" s="29"/>
      <c r="PH707" s="29"/>
      <c r="PI707" s="29"/>
      <c r="PJ707" s="29"/>
      <c r="PK707" s="29"/>
      <c r="PL707" s="29"/>
      <c r="PM707" s="29"/>
      <c r="PN707" s="29"/>
      <c r="PO707" s="29"/>
      <c r="PP707" s="29"/>
      <c r="PQ707" s="29"/>
      <c r="PR707" s="29"/>
      <c r="PS707" s="29"/>
      <c r="PT707" s="29"/>
      <c r="PU707" s="29"/>
      <c r="PV707" s="29"/>
      <c r="PW707" s="29"/>
      <c r="PX707" s="29"/>
      <c r="PY707" s="29"/>
      <c r="PZ707" s="29"/>
      <c r="QA707" s="29"/>
      <c r="QB707" s="29"/>
      <c r="QC707" s="29"/>
      <c r="QD707" s="29"/>
      <c r="QE707" s="29"/>
      <c r="QF707" s="29"/>
      <c r="QG707" s="29"/>
      <c r="QH707" s="29"/>
      <c r="QI707" s="29"/>
      <c r="QJ707" s="29"/>
      <c r="QK707" s="29"/>
      <c r="QL707" s="29"/>
      <c r="QM707" s="29"/>
      <c r="QN707" s="29"/>
      <c r="QO707" s="29"/>
      <c r="QP707" s="29"/>
      <c r="QQ707" s="29"/>
      <c r="QR707" s="29"/>
      <c r="QS707" s="29"/>
      <c r="QT707" s="29"/>
      <c r="QU707" s="29"/>
      <c r="QV707" s="29"/>
      <c r="QW707" s="29"/>
      <c r="QX707" s="29"/>
      <c r="QY707" s="29"/>
      <c r="QZ707" s="29"/>
      <c r="RA707" s="29"/>
      <c r="RB707" s="29"/>
      <c r="RC707" s="29"/>
      <c r="RD707" s="29"/>
      <c r="RE707" s="29"/>
      <c r="RF707" s="29"/>
      <c r="RG707" s="29"/>
      <c r="RH707" s="29"/>
      <c r="RI707" s="29"/>
      <c r="RJ707" s="29"/>
      <c r="RK707" s="29"/>
      <c r="RL707" s="29"/>
      <c r="RM707" s="29"/>
      <c r="RN707" s="29"/>
      <c r="RO707" s="29"/>
      <c r="RP707" s="29"/>
      <c r="RQ707" s="29"/>
      <c r="RR707" s="29"/>
      <c r="RS707" s="29"/>
      <c r="RT707" s="29"/>
      <c r="RU707" s="29"/>
      <c r="RV707" s="29"/>
      <c r="RW707" s="29"/>
      <c r="RX707" s="29"/>
      <c r="RY707" s="29"/>
      <c r="RZ707" s="29"/>
      <c r="SA707" s="29"/>
      <c r="SB707" s="29"/>
      <c r="SC707" s="29"/>
      <c r="SD707" s="29"/>
      <c r="SE707" s="29"/>
      <c r="SF707" s="29"/>
      <c r="SG707" s="29"/>
      <c r="SH707" s="29"/>
      <c r="SI707" s="29"/>
      <c r="SJ707" s="29"/>
      <c r="SK707" s="29"/>
      <c r="SL707" s="29"/>
      <c r="SM707" s="29"/>
      <c r="SN707" s="29"/>
      <c r="SO707" s="29"/>
      <c r="SP707" s="29"/>
      <c r="SQ707" s="29"/>
      <c r="SR707" s="29"/>
      <c r="SS707" s="29"/>
      <c r="ST707" s="29"/>
      <c r="SU707" s="29"/>
      <c r="SV707" s="29"/>
      <c r="SW707" s="29"/>
      <c r="SX707" s="29"/>
      <c r="SY707" s="29"/>
      <c r="SZ707" s="29"/>
      <c r="TA707" s="29"/>
      <c r="TB707" s="29"/>
      <c r="TC707" s="29"/>
      <c r="TD707" s="29"/>
      <c r="TE707" s="29"/>
      <c r="TF707" s="29"/>
      <c r="TG707" s="29"/>
      <c r="TH707" s="29"/>
      <c r="TI707" s="29"/>
      <c r="TJ707" s="29"/>
      <c r="TK707" s="29"/>
      <c r="TL707" s="29"/>
      <c r="TM707" s="29"/>
      <c r="TN707" s="29"/>
      <c r="TO707" s="29"/>
      <c r="TP707" s="29"/>
      <c r="TQ707" s="29"/>
      <c r="TR707" s="29"/>
      <c r="TS707" s="29"/>
      <c r="TT707" s="29"/>
      <c r="TU707" s="29"/>
      <c r="TV707" s="29"/>
      <c r="TW707" s="29"/>
      <c r="TX707" s="29"/>
      <c r="TY707" s="29"/>
      <c r="TZ707" s="29"/>
      <c r="UA707" s="29"/>
      <c r="UB707" s="29"/>
      <c r="UC707" s="29"/>
      <c r="UD707" s="29"/>
      <c r="UE707" s="29"/>
      <c r="UF707" s="29"/>
      <c r="UG707" s="29"/>
      <c r="UH707" s="29"/>
      <c r="UI707" s="29"/>
      <c r="UJ707" s="29"/>
      <c r="UK707" s="29"/>
      <c r="UL707" s="29"/>
      <c r="UM707" s="29"/>
      <c r="UN707" s="29"/>
      <c r="UO707" s="29"/>
      <c r="UP707" s="29"/>
      <c r="UQ707" s="29"/>
      <c r="UR707" s="29"/>
      <c r="US707" s="29"/>
      <c r="UT707" s="29"/>
      <c r="UU707" s="29"/>
      <c r="UV707" s="29"/>
      <c r="UW707" s="29"/>
      <c r="UX707" s="29"/>
      <c r="UY707" s="29"/>
      <c r="UZ707" s="29"/>
      <c r="VA707" s="29"/>
      <c r="VB707" s="29"/>
      <c r="VC707" s="29"/>
      <c r="VD707" s="29"/>
      <c r="VE707" s="29"/>
      <c r="VF707" s="29"/>
      <c r="VG707" s="29"/>
      <c r="VH707" s="29"/>
      <c r="VI707" s="29"/>
      <c r="VJ707" s="29"/>
      <c r="VK707" s="29"/>
      <c r="VL707" s="29"/>
      <c r="VM707" s="29"/>
      <c r="VN707" s="29"/>
      <c r="VO707" s="29"/>
      <c r="VP707" s="29"/>
      <c r="VQ707" s="29"/>
      <c r="VR707" s="29"/>
      <c r="VS707" s="29"/>
      <c r="VT707" s="29"/>
      <c r="VU707" s="29"/>
      <c r="VV707" s="29"/>
      <c r="VW707" s="29"/>
      <c r="VX707" s="29"/>
      <c r="VY707" s="29"/>
      <c r="VZ707" s="29"/>
      <c r="WA707" s="29"/>
      <c r="WB707" s="29"/>
      <c r="WC707" s="29"/>
      <c r="WD707" s="29"/>
      <c r="WE707" s="29"/>
      <c r="WF707" s="29"/>
      <c r="WG707" s="29"/>
      <c r="WH707" s="29"/>
      <c r="WI707" s="29"/>
      <c r="WJ707" s="29"/>
      <c r="WK707" s="29"/>
      <c r="WL707" s="29"/>
      <c r="WM707" s="29"/>
      <c r="WN707" s="29"/>
      <c r="WO707" s="29"/>
      <c r="WP707" s="29"/>
      <c r="WQ707" s="29"/>
      <c r="WR707" s="29"/>
      <c r="WS707" s="29"/>
      <c r="WT707" s="29"/>
      <c r="WU707" s="29"/>
      <c r="WV707" s="29"/>
      <c r="WW707" s="29"/>
      <c r="WX707" s="29"/>
      <c r="WY707" s="29"/>
      <c r="WZ707" s="29"/>
      <c r="XA707" s="29"/>
      <c r="XB707" s="29"/>
      <c r="XC707" s="29"/>
      <c r="XD707" s="29"/>
      <c r="XE707" s="29"/>
      <c r="XF707" s="29"/>
      <c r="XG707" s="29"/>
      <c r="XH707" s="29"/>
      <c r="XI707" s="29"/>
      <c r="XJ707" s="29"/>
      <c r="XK707" s="29"/>
      <c r="XL707" s="29"/>
      <c r="XM707" s="29"/>
      <c r="XN707" s="29"/>
      <c r="XO707" s="29"/>
      <c r="XP707" s="29"/>
      <c r="XQ707" s="29"/>
      <c r="XR707" s="29"/>
      <c r="XS707" s="29"/>
      <c r="XT707" s="29"/>
      <c r="XU707" s="29"/>
      <c r="XV707" s="29"/>
      <c r="XW707" s="29"/>
      <c r="XX707" s="29"/>
      <c r="XY707" s="29"/>
      <c r="XZ707" s="29"/>
      <c r="YA707" s="29"/>
      <c r="YB707" s="29"/>
      <c r="YC707" s="29"/>
      <c r="YD707" s="29"/>
      <c r="YE707" s="29"/>
      <c r="YF707" s="29"/>
      <c r="YG707" s="29"/>
      <c r="YH707" s="29"/>
      <c r="YI707" s="29"/>
      <c r="YJ707" s="29"/>
      <c r="YK707" s="29"/>
      <c r="YL707" s="29"/>
      <c r="YM707" s="29"/>
      <c r="YN707" s="29"/>
      <c r="YO707" s="29"/>
      <c r="YP707" s="29"/>
      <c r="YQ707" s="29"/>
      <c r="YR707" s="29"/>
      <c r="YS707" s="29"/>
      <c r="YT707" s="29"/>
      <c r="YU707" s="29"/>
      <c r="YV707" s="29"/>
      <c r="YW707" s="29"/>
      <c r="YX707" s="29"/>
      <c r="YY707" s="29"/>
      <c r="YZ707" s="29"/>
      <c r="ZA707" s="29"/>
      <c r="ZB707" s="29"/>
      <c r="ZC707" s="29"/>
      <c r="ZD707" s="29"/>
      <c r="ZE707" s="29"/>
      <c r="ZF707" s="29"/>
      <c r="ZG707" s="29"/>
      <c r="ZH707" s="29"/>
      <c r="ZI707" s="29"/>
      <c r="ZJ707" s="29"/>
      <c r="ZK707" s="29"/>
      <c r="ZL707" s="29"/>
      <c r="ZM707" s="29"/>
      <c r="ZN707" s="29"/>
      <c r="ZO707" s="29"/>
      <c r="ZP707" s="29"/>
      <c r="ZQ707" s="29"/>
      <c r="ZR707" s="29"/>
      <c r="ZS707" s="29"/>
      <c r="ZT707" s="29"/>
      <c r="ZU707" s="29"/>
      <c r="ZV707" s="29"/>
      <c r="ZW707" s="29"/>
      <c r="ZX707" s="29"/>
      <c r="ZY707" s="29"/>
      <c r="ZZ707" s="29"/>
      <c r="AAA707" s="29"/>
      <c r="AAB707" s="29"/>
      <c r="AAC707" s="29"/>
      <c r="AAD707" s="29"/>
      <c r="AAE707" s="29"/>
      <c r="AAF707" s="29"/>
      <c r="AAG707" s="29"/>
      <c r="AAH707" s="29"/>
      <c r="AAI707" s="29"/>
    </row>
    <row r="708" customHeight="true" spans="1:711">
      <c r="A708" s="26"/>
      <c r="B708" s="26"/>
      <c r="C708" s="26"/>
      <c r="D708" s="29"/>
      <c r="E708" s="29"/>
      <c r="F708" s="29"/>
      <c r="G708" s="29"/>
      <c r="H708" s="29"/>
      <c r="I708" s="29"/>
      <c r="J708" s="29"/>
      <c r="K708" s="29"/>
      <c r="L708" s="29"/>
      <c r="M708" s="29"/>
      <c r="N708" s="29"/>
      <c r="O708" s="29"/>
      <c r="P708" s="29"/>
      <c r="Q708" s="29"/>
      <c r="R708" s="29"/>
      <c r="S708" s="29"/>
      <c r="T708" s="29"/>
      <c r="U708" s="29"/>
      <c r="V708" s="29"/>
      <c r="W708" s="29"/>
      <c r="X708" s="29"/>
      <c r="Y708" s="29"/>
      <c r="Z708" s="29"/>
      <c r="AA708" s="29"/>
      <c r="AB708" s="29"/>
      <c r="AC708" s="29"/>
      <c r="AD708" s="29"/>
      <c r="AE708" s="29"/>
      <c r="AF708" s="29"/>
      <c r="AG708" s="29"/>
      <c r="AH708" s="29"/>
      <c r="AI708" s="29"/>
      <c r="AJ708" s="29"/>
      <c r="AK708" s="29"/>
      <c r="AL708" s="29"/>
      <c r="AM708" s="29"/>
      <c r="AN708" s="29"/>
      <c r="AO708" s="29"/>
      <c r="AP708" s="29"/>
      <c r="AQ708" s="29"/>
      <c r="AR708" s="29"/>
      <c r="AS708" s="29"/>
      <c r="AT708" s="29"/>
      <c r="AU708" s="29"/>
      <c r="AV708" s="29"/>
      <c r="AW708" s="29"/>
      <c r="AX708" s="29"/>
      <c r="AY708" s="29"/>
      <c r="AZ708" s="29"/>
      <c r="BA708" s="29"/>
      <c r="BB708" s="29"/>
      <c r="BC708" s="29"/>
      <c r="BD708" s="29"/>
      <c r="BE708" s="29"/>
      <c r="BF708" s="29"/>
      <c r="BG708" s="29"/>
      <c r="BH708" s="29"/>
      <c r="BI708" s="29"/>
      <c r="BJ708" s="29"/>
      <c r="BK708" s="29"/>
      <c r="BL708" s="29"/>
      <c r="BM708" s="29"/>
      <c r="BN708" s="29"/>
      <c r="BO708" s="29"/>
      <c r="BP708" s="29"/>
      <c r="BQ708" s="29"/>
      <c r="BR708" s="29"/>
      <c r="BS708" s="29"/>
      <c r="BT708" s="29"/>
      <c r="BU708" s="29"/>
      <c r="BV708" s="29"/>
      <c r="BW708" s="29"/>
      <c r="BX708" s="29"/>
      <c r="BY708" s="29"/>
      <c r="BZ708" s="29"/>
      <c r="CA708" s="29"/>
      <c r="CB708" s="29"/>
      <c r="CC708" s="29"/>
      <c r="CD708" s="29"/>
      <c r="CE708" s="29"/>
      <c r="CF708" s="29"/>
      <c r="CG708" s="29"/>
      <c r="CH708" s="29"/>
      <c r="CI708" s="29"/>
      <c r="CJ708" s="29"/>
      <c r="CK708" s="29"/>
      <c r="CL708" s="29"/>
      <c r="CM708" s="29"/>
      <c r="CN708" s="29"/>
      <c r="CO708" s="29"/>
      <c r="CP708" s="29"/>
      <c r="CQ708" s="29"/>
      <c r="CR708" s="29"/>
      <c r="CS708" s="29"/>
      <c r="CT708" s="29"/>
      <c r="CU708" s="29"/>
      <c r="CV708" s="29"/>
      <c r="CW708" s="29"/>
      <c r="CX708" s="29"/>
      <c r="CY708" s="29"/>
      <c r="CZ708" s="29"/>
      <c r="DA708" s="29"/>
      <c r="DB708" s="29"/>
      <c r="DC708" s="29"/>
      <c r="DD708" s="29"/>
      <c r="DE708" s="29"/>
      <c r="DF708" s="29"/>
      <c r="DG708" s="29"/>
      <c r="DH708" s="29"/>
      <c r="DI708" s="29"/>
      <c r="DJ708" s="29"/>
      <c r="DK708" s="29"/>
      <c r="DL708" s="29"/>
      <c r="DM708" s="29"/>
      <c r="DN708" s="29"/>
      <c r="DO708" s="29"/>
      <c r="DP708" s="29"/>
      <c r="DQ708" s="29"/>
      <c r="DR708" s="29"/>
      <c r="DS708" s="29"/>
      <c r="DT708" s="29"/>
      <c r="DU708" s="29"/>
      <c r="DV708" s="29"/>
      <c r="DW708" s="29"/>
      <c r="DX708" s="29"/>
      <c r="DY708" s="29"/>
      <c r="DZ708" s="29"/>
      <c r="EA708" s="29"/>
      <c r="EB708" s="29"/>
      <c r="EC708" s="29"/>
      <c r="ED708" s="29"/>
      <c r="EE708" s="29"/>
      <c r="EF708" s="29"/>
      <c r="EG708" s="29"/>
      <c r="EH708" s="29"/>
      <c r="EI708" s="29"/>
      <c r="EJ708" s="29"/>
      <c r="EK708" s="29"/>
      <c r="EL708" s="29"/>
      <c r="EM708" s="29"/>
      <c r="EN708" s="29"/>
      <c r="EO708" s="29"/>
      <c r="EP708" s="29"/>
      <c r="EQ708" s="29"/>
      <c r="ER708" s="29"/>
      <c r="ES708" s="29"/>
      <c r="ET708" s="29"/>
      <c r="EU708" s="29"/>
      <c r="EV708" s="29"/>
      <c r="EW708" s="29"/>
      <c r="EX708" s="29"/>
      <c r="EY708" s="29"/>
      <c r="EZ708" s="29"/>
      <c r="FA708" s="29"/>
      <c r="FB708" s="29"/>
      <c r="FC708" s="29"/>
      <c r="FD708" s="29"/>
      <c r="FE708" s="29"/>
      <c r="FF708" s="29"/>
      <c r="FG708" s="29"/>
      <c r="FH708" s="29"/>
      <c r="FI708" s="29"/>
      <c r="FJ708" s="29"/>
      <c r="FK708" s="29"/>
      <c r="FL708" s="29"/>
      <c r="FM708" s="29"/>
      <c r="FN708" s="29"/>
      <c r="FO708" s="29"/>
      <c r="FP708" s="29"/>
      <c r="FQ708" s="29"/>
      <c r="FR708" s="29"/>
      <c r="FS708" s="29"/>
      <c r="FT708" s="29"/>
      <c r="FU708" s="29"/>
      <c r="FV708" s="29"/>
      <c r="FW708" s="29"/>
      <c r="FX708" s="29"/>
      <c r="FY708" s="29"/>
      <c r="FZ708" s="29"/>
      <c r="GA708" s="29"/>
      <c r="GB708" s="29"/>
      <c r="GC708" s="29"/>
      <c r="GD708" s="29"/>
      <c r="GE708" s="29"/>
      <c r="GF708" s="29"/>
      <c r="GG708" s="29"/>
      <c r="GH708" s="29"/>
      <c r="GI708" s="29"/>
      <c r="GJ708" s="29"/>
      <c r="GK708" s="29"/>
      <c r="GL708" s="29"/>
      <c r="GM708" s="29"/>
      <c r="GN708" s="29"/>
      <c r="GO708" s="29"/>
      <c r="GP708" s="29"/>
      <c r="GQ708" s="29"/>
      <c r="GR708" s="29"/>
      <c r="GS708" s="29"/>
      <c r="GT708" s="29"/>
      <c r="GU708" s="29"/>
      <c r="GV708" s="29"/>
      <c r="GW708" s="29"/>
      <c r="GX708" s="29"/>
      <c r="GY708" s="29"/>
      <c r="GZ708" s="29"/>
      <c r="HA708" s="29"/>
      <c r="HB708" s="29"/>
      <c r="HC708" s="29"/>
      <c r="HD708" s="29"/>
      <c r="HE708" s="29"/>
      <c r="HF708" s="29"/>
      <c r="HG708" s="29"/>
      <c r="HH708" s="29"/>
      <c r="HI708" s="29"/>
      <c r="HJ708" s="29"/>
      <c r="HK708" s="29"/>
      <c r="HL708" s="29"/>
      <c r="HM708" s="29"/>
      <c r="HN708" s="29"/>
      <c r="HO708" s="29"/>
      <c r="HP708" s="29"/>
      <c r="HQ708" s="29"/>
      <c r="HR708" s="29"/>
      <c r="HS708" s="29"/>
      <c r="HT708" s="29"/>
      <c r="HU708" s="29"/>
      <c r="HV708" s="29"/>
      <c r="HW708" s="29"/>
      <c r="HX708" s="29"/>
      <c r="HY708" s="29"/>
      <c r="HZ708" s="29"/>
      <c r="IA708" s="29"/>
      <c r="IB708" s="29"/>
      <c r="IC708" s="29"/>
      <c r="ID708" s="29"/>
      <c r="IE708" s="29"/>
      <c r="IF708" s="29"/>
      <c r="IG708" s="29"/>
      <c r="IH708" s="29"/>
      <c r="II708" s="29"/>
      <c r="IJ708" s="29"/>
      <c r="IK708" s="29"/>
      <c r="IL708" s="29"/>
      <c r="IM708" s="29"/>
      <c r="IN708" s="29"/>
      <c r="IO708" s="29"/>
      <c r="IP708" s="29"/>
      <c r="IQ708" s="29"/>
      <c r="IR708" s="29"/>
      <c r="IS708" s="29"/>
      <c r="IT708" s="29"/>
      <c r="IU708" s="29"/>
      <c r="IV708" s="29"/>
      <c r="IW708" s="29"/>
      <c r="IX708" s="29"/>
      <c r="IY708" s="29"/>
      <c r="IZ708" s="29"/>
      <c r="JA708" s="29"/>
      <c r="JB708" s="29"/>
      <c r="JC708" s="29"/>
      <c r="JD708" s="29"/>
      <c r="JE708" s="29"/>
      <c r="JF708" s="29"/>
      <c r="JG708" s="29"/>
      <c r="JH708" s="29"/>
      <c r="JI708" s="29"/>
      <c r="JJ708" s="29"/>
      <c r="JK708" s="29"/>
      <c r="JL708" s="29"/>
      <c r="JM708" s="29"/>
      <c r="JN708" s="29"/>
      <c r="JO708" s="29"/>
      <c r="JP708" s="29"/>
      <c r="JQ708" s="29"/>
      <c r="JR708" s="29"/>
      <c r="JS708" s="29"/>
      <c r="JT708" s="29"/>
      <c r="JU708" s="29"/>
      <c r="JV708" s="29"/>
      <c r="JW708" s="29"/>
      <c r="JX708" s="29"/>
      <c r="JY708" s="29"/>
      <c r="JZ708" s="29"/>
      <c r="KA708" s="29"/>
      <c r="KB708" s="29"/>
      <c r="KC708" s="29"/>
      <c r="KD708" s="29"/>
      <c r="KE708" s="29"/>
      <c r="KF708" s="29"/>
      <c r="KG708" s="29"/>
      <c r="KH708" s="29"/>
      <c r="KI708" s="29"/>
      <c r="KJ708" s="29"/>
      <c r="KK708" s="29"/>
      <c r="KL708" s="29"/>
      <c r="KM708" s="29"/>
      <c r="KN708" s="29"/>
      <c r="KO708" s="29"/>
      <c r="KP708" s="29"/>
      <c r="KQ708" s="29"/>
      <c r="KR708" s="29"/>
      <c r="KS708" s="29"/>
      <c r="KT708" s="29"/>
      <c r="KU708" s="29"/>
      <c r="KV708" s="29"/>
      <c r="KW708" s="29"/>
      <c r="KX708" s="29"/>
      <c r="KY708" s="29"/>
      <c r="KZ708" s="29"/>
      <c r="LA708" s="29"/>
      <c r="LB708" s="29"/>
      <c r="LC708" s="29"/>
      <c r="LD708" s="29"/>
      <c r="LE708" s="29"/>
      <c r="LF708" s="29"/>
      <c r="LG708" s="29"/>
      <c r="LH708" s="29"/>
      <c r="LI708" s="29"/>
      <c r="LJ708" s="29"/>
      <c r="LK708" s="29"/>
      <c r="LL708" s="29"/>
      <c r="LM708" s="29"/>
      <c r="LN708" s="29"/>
      <c r="LO708" s="29"/>
      <c r="LP708" s="29"/>
      <c r="LQ708" s="29"/>
      <c r="LR708" s="29"/>
      <c r="LS708" s="29"/>
      <c r="LT708" s="29"/>
      <c r="LU708" s="29"/>
      <c r="LV708" s="29"/>
      <c r="LW708" s="29"/>
      <c r="LX708" s="29"/>
      <c r="LY708" s="29"/>
      <c r="LZ708" s="29"/>
      <c r="MA708" s="29"/>
      <c r="MB708" s="29"/>
      <c r="MC708" s="29"/>
      <c r="MD708" s="29"/>
      <c r="ME708" s="29"/>
      <c r="MF708" s="29"/>
      <c r="MG708" s="29"/>
      <c r="MH708" s="29"/>
      <c r="MI708" s="29"/>
      <c r="MJ708" s="29"/>
      <c r="MK708" s="29"/>
      <c r="ML708" s="29"/>
      <c r="MM708" s="29"/>
      <c r="MN708" s="29"/>
      <c r="MO708" s="29"/>
      <c r="MP708" s="29"/>
      <c r="MQ708" s="29"/>
      <c r="MR708" s="29"/>
      <c r="MS708" s="29"/>
      <c r="MT708" s="29"/>
      <c r="MU708" s="29"/>
      <c r="MV708" s="29"/>
      <c r="MW708" s="29"/>
      <c r="MX708" s="29"/>
      <c r="MY708" s="29"/>
      <c r="MZ708" s="29"/>
      <c r="NA708" s="29"/>
      <c r="NB708" s="29"/>
      <c r="NC708" s="29"/>
      <c r="ND708" s="29"/>
      <c r="NE708" s="29"/>
      <c r="NF708" s="29"/>
      <c r="NG708" s="29"/>
      <c r="NH708" s="29"/>
      <c r="NI708" s="29"/>
      <c r="NJ708" s="29"/>
      <c r="NK708" s="29"/>
      <c r="NL708" s="29"/>
      <c r="NM708" s="29"/>
      <c r="NN708" s="29"/>
      <c r="NO708" s="29"/>
      <c r="NP708" s="29"/>
      <c r="NQ708" s="29"/>
      <c r="NR708" s="29"/>
      <c r="NS708" s="29"/>
      <c r="NT708" s="29"/>
      <c r="NU708" s="29"/>
      <c r="NV708" s="29"/>
      <c r="NW708" s="29"/>
      <c r="NX708" s="29"/>
      <c r="NY708" s="29"/>
      <c r="NZ708" s="29"/>
      <c r="OA708" s="29"/>
      <c r="OB708" s="29"/>
      <c r="OC708" s="29"/>
      <c r="OD708" s="29"/>
      <c r="OE708" s="29"/>
      <c r="OF708" s="29"/>
      <c r="OG708" s="29"/>
      <c r="OH708" s="29"/>
      <c r="OI708" s="29"/>
      <c r="OJ708" s="29"/>
      <c r="OK708" s="29"/>
      <c r="OL708" s="29"/>
      <c r="OM708" s="29"/>
      <c r="ON708" s="29"/>
      <c r="OO708" s="29"/>
      <c r="OP708" s="29"/>
      <c r="OQ708" s="29"/>
      <c r="OR708" s="29"/>
      <c r="OS708" s="29"/>
      <c r="OT708" s="29"/>
      <c r="OU708" s="29"/>
      <c r="OV708" s="29"/>
      <c r="OW708" s="29"/>
      <c r="OX708" s="29"/>
      <c r="OY708" s="29"/>
      <c r="OZ708" s="29"/>
      <c r="PA708" s="29"/>
      <c r="PB708" s="29"/>
      <c r="PC708" s="29"/>
      <c r="PD708" s="29"/>
      <c r="PE708" s="29"/>
      <c r="PF708" s="29"/>
      <c r="PG708" s="29"/>
      <c r="PH708" s="29"/>
      <c r="PI708" s="29"/>
      <c r="PJ708" s="29"/>
      <c r="PK708" s="29"/>
      <c r="PL708" s="29"/>
      <c r="PM708" s="29"/>
      <c r="PN708" s="29"/>
      <c r="PO708" s="29"/>
      <c r="PP708" s="29"/>
      <c r="PQ708" s="29"/>
      <c r="PR708" s="29"/>
      <c r="PS708" s="29"/>
      <c r="PT708" s="29"/>
      <c r="PU708" s="29"/>
      <c r="PV708" s="29"/>
      <c r="PW708" s="29"/>
      <c r="PX708" s="29"/>
      <c r="PY708" s="29"/>
      <c r="PZ708" s="29"/>
      <c r="QA708" s="29"/>
      <c r="QB708" s="29"/>
      <c r="QC708" s="29"/>
      <c r="QD708" s="29"/>
      <c r="QE708" s="29"/>
      <c r="QF708" s="29"/>
      <c r="QG708" s="29"/>
      <c r="QH708" s="29"/>
      <c r="QI708" s="29"/>
      <c r="QJ708" s="29"/>
      <c r="QK708" s="29"/>
      <c r="QL708" s="29"/>
      <c r="QM708" s="29"/>
      <c r="QN708" s="29"/>
      <c r="QO708" s="29"/>
      <c r="QP708" s="29"/>
      <c r="QQ708" s="29"/>
      <c r="QR708" s="29"/>
      <c r="QS708" s="29"/>
      <c r="QT708" s="29"/>
      <c r="QU708" s="29"/>
      <c r="QV708" s="29"/>
      <c r="QW708" s="29"/>
      <c r="QX708" s="29"/>
      <c r="QY708" s="29"/>
      <c r="QZ708" s="29"/>
      <c r="RA708" s="29"/>
      <c r="RB708" s="29"/>
      <c r="RC708" s="29"/>
      <c r="RD708" s="29"/>
      <c r="RE708" s="29"/>
      <c r="RF708" s="29"/>
      <c r="RG708" s="29"/>
      <c r="RH708" s="29"/>
      <c r="RI708" s="29"/>
      <c r="RJ708" s="29"/>
      <c r="RK708" s="29"/>
      <c r="RL708" s="29"/>
      <c r="RM708" s="29"/>
      <c r="RN708" s="29"/>
      <c r="RO708" s="29"/>
      <c r="RP708" s="29"/>
      <c r="RQ708" s="29"/>
      <c r="RR708" s="29"/>
      <c r="RS708" s="29"/>
      <c r="RT708" s="29"/>
      <c r="RU708" s="29"/>
      <c r="RV708" s="29"/>
      <c r="RW708" s="29"/>
      <c r="RX708" s="29"/>
      <c r="RY708" s="29"/>
      <c r="RZ708" s="29"/>
      <c r="SA708" s="29"/>
      <c r="SB708" s="29"/>
      <c r="SC708" s="29"/>
      <c r="SD708" s="29"/>
      <c r="SE708" s="29"/>
      <c r="SF708" s="29"/>
      <c r="SG708" s="29"/>
      <c r="SH708" s="29"/>
      <c r="SI708" s="29"/>
      <c r="SJ708" s="29"/>
      <c r="SK708" s="29"/>
      <c r="SL708" s="29"/>
      <c r="SM708" s="29"/>
      <c r="SN708" s="29"/>
      <c r="SO708" s="29"/>
      <c r="SP708" s="29"/>
      <c r="SQ708" s="29"/>
      <c r="SR708" s="29"/>
      <c r="SS708" s="29"/>
      <c r="ST708" s="29"/>
      <c r="SU708" s="29"/>
      <c r="SV708" s="29"/>
      <c r="SW708" s="29"/>
      <c r="SX708" s="29"/>
      <c r="SY708" s="29"/>
      <c r="SZ708" s="29"/>
      <c r="TA708" s="29"/>
      <c r="TB708" s="29"/>
      <c r="TC708" s="29"/>
      <c r="TD708" s="29"/>
      <c r="TE708" s="29"/>
      <c r="TF708" s="29"/>
      <c r="TG708" s="29"/>
      <c r="TH708" s="29"/>
      <c r="TI708" s="29"/>
      <c r="TJ708" s="29"/>
      <c r="TK708" s="29"/>
      <c r="TL708" s="29"/>
      <c r="TM708" s="29"/>
      <c r="TN708" s="29"/>
      <c r="TO708" s="29"/>
      <c r="TP708" s="29"/>
      <c r="TQ708" s="29"/>
      <c r="TR708" s="29"/>
      <c r="TS708" s="29"/>
      <c r="TT708" s="29"/>
      <c r="TU708" s="29"/>
      <c r="TV708" s="29"/>
      <c r="TW708" s="29"/>
      <c r="TX708" s="29"/>
      <c r="TY708" s="29"/>
      <c r="TZ708" s="29"/>
      <c r="UA708" s="29"/>
      <c r="UB708" s="29"/>
      <c r="UC708" s="29"/>
      <c r="UD708" s="29"/>
      <c r="UE708" s="29"/>
      <c r="UF708" s="29"/>
      <c r="UG708" s="29"/>
      <c r="UH708" s="29"/>
      <c r="UI708" s="29"/>
      <c r="UJ708" s="29"/>
      <c r="UK708" s="29"/>
      <c r="UL708" s="29"/>
      <c r="UM708" s="29"/>
      <c r="UN708" s="29"/>
      <c r="UO708" s="29"/>
      <c r="UP708" s="29"/>
      <c r="UQ708" s="29"/>
      <c r="UR708" s="29"/>
      <c r="US708" s="29"/>
      <c r="UT708" s="29"/>
      <c r="UU708" s="29"/>
      <c r="UV708" s="29"/>
      <c r="UW708" s="29"/>
      <c r="UX708" s="29"/>
      <c r="UY708" s="29"/>
      <c r="UZ708" s="29"/>
      <c r="VA708" s="29"/>
      <c r="VB708" s="29"/>
      <c r="VC708" s="29"/>
      <c r="VD708" s="29"/>
      <c r="VE708" s="29"/>
      <c r="VF708" s="29"/>
      <c r="VG708" s="29"/>
      <c r="VH708" s="29"/>
      <c r="VI708" s="29"/>
      <c r="VJ708" s="29"/>
      <c r="VK708" s="29"/>
      <c r="VL708" s="29"/>
      <c r="VM708" s="29"/>
      <c r="VN708" s="29"/>
      <c r="VO708" s="29"/>
      <c r="VP708" s="29"/>
      <c r="VQ708" s="29"/>
      <c r="VR708" s="29"/>
      <c r="VS708" s="29"/>
      <c r="VT708" s="29"/>
      <c r="VU708" s="29"/>
      <c r="VV708" s="29"/>
      <c r="VW708" s="29"/>
      <c r="VX708" s="29"/>
      <c r="VY708" s="29"/>
      <c r="VZ708" s="29"/>
      <c r="WA708" s="29"/>
      <c r="WB708" s="29"/>
      <c r="WC708" s="29"/>
      <c r="WD708" s="29"/>
      <c r="WE708" s="29"/>
      <c r="WF708" s="29"/>
      <c r="WG708" s="29"/>
      <c r="WH708" s="29"/>
      <c r="WI708" s="29"/>
      <c r="WJ708" s="29"/>
      <c r="WK708" s="29"/>
      <c r="WL708" s="29"/>
      <c r="WM708" s="29"/>
      <c r="WN708" s="29"/>
      <c r="WO708" s="29"/>
      <c r="WP708" s="29"/>
      <c r="WQ708" s="29"/>
      <c r="WR708" s="29"/>
      <c r="WS708" s="29"/>
      <c r="WT708" s="29"/>
      <c r="WU708" s="29"/>
      <c r="WV708" s="29"/>
      <c r="WW708" s="29"/>
      <c r="WX708" s="29"/>
      <c r="WY708" s="29"/>
      <c r="WZ708" s="29"/>
      <c r="XA708" s="29"/>
      <c r="XB708" s="29"/>
      <c r="XC708" s="29"/>
      <c r="XD708" s="29"/>
      <c r="XE708" s="29"/>
      <c r="XF708" s="29"/>
      <c r="XG708" s="29"/>
      <c r="XH708" s="29"/>
      <c r="XI708" s="29"/>
      <c r="XJ708" s="29"/>
      <c r="XK708" s="29"/>
      <c r="XL708" s="29"/>
      <c r="XM708" s="29"/>
      <c r="XN708" s="29"/>
      <c r="XO708" s="29"/>
      <c r="XP708" s="29"/>
      <c r="XQ708" s="29"/>
      <c r="XR708" s="29"/>
      <c r="XS708" s="29"/>
      <c r="XT708" s="29"/>
      <c r="XU708" s="29"/>
      <c r="XV708" s="29"/>
      <c r="XW708" s="29"/>
      <c r="XX708" s="29"/>
      <c r="XY708" s="29"/>
      <c r="XZ708" s="29"/>
      <c r="YA708" s="29"/>
      <c r="YB708" s="29"/>
      <c r="YC708" s="29"/>
      <c r="YD708" s="29"/>
      <c r="YE708" s="29"/>
      <c r="YF708" s="29"/>
      <c r="YG708" s="29"/>
      <c r="YH708" s="29"/>
      <c r="YI708" s="29"/>
      <c r="YJ708" s="29"/>
      <c r="YK708" s="29"/>
      <c r="YL708" s="29"/>
      <c r="YM708" s="29"/>
      <c r="YN708" s="29"/>
      <c r="YO708" s="29"/>
      <c r="YP708" s="29"/>
      <c r="YQ708" s="29"/>
      <c r="YR708" s="29"/>
      <c r="YS708" s="29"/>
      <c r="YT708" s="29"/>
      <c r="YU708" s="29"/>
      <c r="YV708" s="29"/>
      <c r="YW708" s="29"/>
      <c r="YX708" s="29"/>
      <c r="YY708" s="29"/>
      <c r="YZ708" s="29"/>
      <c r="ZA708" s="29"/>
      <c r="ZB708" s="29"/>
      <c r="ZC708" s="29"/>
      <c r="ZD708" s="29"/>
      <c r="ZE708" s="29"/>
      <c r="ZF708" s="29"/>
      <c r="ZG708" s="29"/>
      <c r="ZH708" s="29"/>
      <c r="ZI708" s="29"/>
      <c r="ZJ708" s="29"/>
      <c r="ZK708" s="29"/>
      <c r="ZL708" s="29"/>
      <c r="ZM708" s="29"/>
      <c r="ZN708" s="29"/>
      <c r="ZO708" s="29"/>
      <c r="ZP708" s="29"/>
      <c r="ZQ708" s="29"/>
      <c r="ZR708" s="29"/>
      <c r="ZS708" s="29"/>
      <c r="ZT708" s="29"/>
      <c r="ZU708" s="29"/>
      <c r="ZV708" s="29"/>
      <c r="ZW708" s="29"/>
      <c r="ZX708" s="29"/>
      <c r="ZY708" s="29"/>
      <c r="ZZ708" s="29"/>
      <c r="AAA708" s="29"/>
      <c r="AAB708" s="29"/>
      <c r="AAC708" s="29"/>
      <c r="AAD708" s="29"/>
      <c r="AAE708" s="29"/>
      <c r="AAF708" s="29"/>
      <c r="AAG708" s="29"/>
      <c r="AAH708" s="29"/>
      <c r="AAI708" s="29"/>
    </row>
    <row r="709" customHeight="true" spans="1:3">
      <c r="A709" s="25"/>
      <c r="B709" s="25"/>
      <c r="C709" s="25"/>
    </row>
    <row r="710" customHeight="true" spans="1:3">
      <c r="A710" s="25"/>
      <c r="B710" s="25"/>
      <c r="C710" s="25"/>
    </row>
  </sheetData>
  <autoFilter ref="A3:XFD684">
    <extLst/>
  </autoFilter>
  <mergeCells count="1">
    <mergeCell ref="A2:P2"/>
  </mergeCells>
  <conditionalFormatting sqref="D272">
    <cfRule type="expression" dxfId="0" priority="4" stopIfTrue="1">
      <formula>AND(COUNTIF(#REF!,D272)&gt;1,NOT(ISBLANK(D272)))</formula>
    </cfRule>
  </conditionalFormatting>
  <conditionalFormatting sqref="E272">
    <cfRule type="expression" dxfId="0" priority="2" stopIfTrue="1">
      <formula>AND(COUNTIF(#REF!,E272)&gt;1,NOT(ISBLANK(E272)))</formula>
    </cfRule>
  </conditionalFormatting>
  <conditionalFormatting sqref="B386">
    <cfRule type="duplicateValues" dxfId="1" priority="8"/>
  </conditionalFormatting>
  <conditionalFormatting sqref="B617">
    <cfRule type="duplicateValues" dxfId="1" priority="17"/>
  </conditionalFormatting>
  <conditionalFormatting sqref="B54:B70">
    <cfRule type="duplicateValues" dxfId="1" priority="12"/>
  </conditionalFormatting>
  <conditionalFormatting sqref="B262:B277">
    <cfRule type="duplicateValues" dxfId="1" priority="11"/>
  </conditionalFormatting>
  <conditionalFormatting sqref="B380:B385">
    <cfRule type="duplicateValues" dxfId="1" priority="9"/>
  </conditionalFormatting>
  <conditionalFormatting sqref="B548:B569">
    <cfRule type="duplicateValues" dxfId="1" priority="6"/>
  </conditionalFormatting>
  <conditionalFormatting sqref="B570:B608">
    <cfRule type="duplicateValues" dxfId="1" priority="16"/>
  </conditionalFormatting>
  <conditionalFormatting sqref="B609:B616">
    <cfRule type="duplicateValues" dxfId="1" priority="15"/>
  </conditionalFormatting>
  <conditionalFormatting sqref="B646:B684">
    <cfRule type="duplicateValues" dxfId="1" priority="13"/>
  </conditionalFormatting>
  <conditionalFormatting sqref="D262:D269">
    <cfRule type="expression" dxfId="0" priority="5" stopIfTrue="1">
      <formula>AND(COUNTIF(#REF!,#REF!)&gt;1,NOT(ISBLANK(#REF!)))</formula>
    </cfRule>
  </conditionalFormatting>
  <conditionalFormatting sqref="E262:E269">
    <cfRule type="expression" dxfId="0" priority="3" stopIfTrue="1">
      <formula>AND(COUNTIF(#REF!,E262)&gt;1,NOT(ISBLANK(E262)))</formula>
    </cfRule>
  </conditionalFormatting>
  <conditionalFormatting sqref="B6:B31 B33:B53">
    <cfRule type="duplicateValues" dxfId="1" priority="18"/>
  </conditionalFormatting>
  <conditionalFormatting sqref="B71:B213 B215:B240 B242:B261">
    <cfRule type="duplicateValues" dxfId="1" priority="19"/>
  </conditionalFormatting>
  <conditionalFormatting sqref="B278:B281 B283:B379">
    <cfRule type="duplicateValues" dxfId="1" priority="10"/>
  </conditionalFormatting>
  <conditionalFormatting sqref="B388:B414 B416:B476">
    <cfRule type="duplicateValues" dxfId="1" priority="20"/>
  </conditionalFormatting>
  <conditionalFormatting sqref="B477:B493 B495:B547">
    <cfRule type="duplicateValues" dxfId="1" priority="7"/>
  </conditionalFormatting>
  <conditionalFormatting sqref="B618:B626 B628:B645">
    <cfRule type="duplicateValues" dxfId="1" priority="14"/>
  </conditionalFormatting>
  <dataValidations count="1">
    <dataValidation allowBlank="1" showInputMessage="1" showErrorMessage="1" sqref="D650 D651:D652"/>
  </dataValidations>
  <printOptions horizontalCentered="true"/>
  <pageMargins left="0.156924832524277" right="0.196503208378169" top="0.196503208378169" bottom="0.274965612907109" header="0.156924832524277" footer="0.118040803849228"/>
  <pageSetup paperSize="9" scale="38" fitToHeight="0" orientation="landscape"/>
  <headerFooter>
    <oddFooter>&amp;C&amp;"宋体,常规"&amp;11第 &amp;"宋体,常规"&amp;11&amp;P&amp;"宋体,常规"&amp;11 页，共 &amp;"宋体,常规"&amp;11&amp;N&amp;"宋体,常规"&amp;11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贵州省民间投资可参与的“十四五”规划重大工程项目表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被动</dc:creator>
  <cp:lastModifiedBy>kmwzb05</cp:lastModifiedBy>
  <cp:revision>0</cp:revision>
  <dcterms:created xsi:type="dcterms:W3CDTF">2022-09-21T16:00:00Z</dcterms:created>
  <cp:lastPrinted>2022-09-21T10:14:00Z</cp:lastPrinted>
  <dcterms:modified xsi:type="dcterms:W3CDTF">2024-07-17T15:30:36Z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E6FFF9DD855B459BB6F70D572AD20555</vt:lpwstr>
  </property>
  <property fmtid="{D5CDD505-2E9C-101B-9397-08002B2CF9AE}" pid="3" name="KSOProductBuildVer">
    <vt:lpwstr>2052-11.8.2.1111</vt:lpwstr>
  </property>
</Properties>
</file>